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360" activeTab="1"/>
  </bookViews>
  <sheets>
    <sheet name="Sheet1" sheetId="1" r:id="rId1"/>
    <sheet name="県市指定解除以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<sst xmlns="http://schemas.openxmlformats.org/spreadsheetml/2006/main" count="89" uniqueCount="46">
  <si>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書跡・典籍・古文書</t>
  </si>
  <si>
    <t>考古資料</t>
  </si>
  <si>
    <t>歴史資料</t>
  </si>
  <si>
    <t>有形民俗文化財</t>
  </si>
  <si>
    <t>無形民俗文化財</t>
  </si>
  <si>
    <t>天然記念物</t>
  </si>
  <si>
    <t>建 造 物</t>
  </si>
  <si>
    <t>絵 　　画</t>
  </si>
  <si>
    <t>彫　　 刻</t>
  </si>
  <si>
    <t>工     芸</t>
  </si>
  <si>
    <t>史     跡</t>
  </si>
  <si>
    <t>名     勝</t>
  </si>
  <si>
    <t>　 市指定文化財</t>
  </si>
  <si>
    <t>　　　　国 指 定</t>
  </si>
  <si>
    <t xml:space="preserve">   県 指 定</t>
  </si>
  <si>
    <t>重要文化財</t>
  </si>
  <si>
    <t>　　合　 　計</t>
  </si>
  <si>
    <t>町 並 み</t>
  </si>
  <si>
    <t>国宝・特別</t>
  </si>
  <si>
    <t>合　　　計</t>
  </si>
  <si>
    <t>　選択無形民俗文化財</t>
  </si>
  <si>
    <t>　伝統的建造物群</t>
  </si>
  <si>
    <t>　記　念　物</t>
  </si>
  <si>
    <t>　民俗文化財</t>
  </si>
  <si>
    <t>　無形文化財</t>
  </si>
  <si>
    <t>　有形文化財</t>
  </si>
  <si>
    <r>
      <t>◆　</t>
    </r>
    <r>
      <rPr>
        <sz val="14"/>
        <rFont val="ＭＳ Ｐゴシック"/>
        <family val="3"/>
      </rPr>
      <t>静岡市の指定文化財数一覧</t>
    </r>
    <r>
      <rPr>
        <sz val="11"/>
        <rFont val="ＭＳ Ｐゴシック"/>
        <family val="3"/>
      </rPr>
      <t>　◆　　  　　　　　　　</t>
    </r>
  </si>
  <si>
    <t>国　登録有形文化財</t>
  </si>
  <si>
    <t>　種別について各々１件として数えている。</t>
  </si>
  <si>
    <t>地 域 登 録 文 化 財</t>
  </si>
  <si>
    <t>※　史跡と名勝に重複して指定されている「柴屋寺庭園」については、双方の</t>
  </si>
  <si>
    <t>文化財の
種　　　別</t>
  </si>
  <si>
    <t>　ギリッカケ、しみづ道道標　ほか</t>
  </si>
  <si>
    <t>　静岡市役所本館、旧マッケンジー住宅、
　清水港テルファー、真珠院鐘楼、
　旧五十嵐歯科医院、ほか</t>
  </si>
  <si>
    <t>平成20年11月1日　由比町合併　　　　</t>
  </si>
  <si>
    <t>平成15年4月1日静岡市・清水市合併　　　　平成18年3月31日　蒲原町合併</t>
  </si>
  <si>
    <t xml:space="preserve">  </t>
  </si>
  <si>
    <t>※　上記一覧のほか、東海大学海洋学部にてミヤコタナゴを飼育</t>
  </si>
  <si>
    <t>工芸技術</t>
  </si>
  <si>
    <t>芸     能</t>
  </si>
  <si>
    <r>
      <t>（平成27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</si>
  <si>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 xml:space="preserve"> </t>
  </si>
  <si>
    <t xml:space="preserve"> </t>
  </si>
  <si>
    <t>工 芸 品</t>
  </si>
  <si>
    <t>　文化的景観</t>
  </si>
  <si>
    <r>
      <t>（平成28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</si>
</sst>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dashed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double"/>
    </border>
    <border>
      <left style="double"/>
      <right style="dotted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 style="double"/>
      <right style="dotted"/>
      <top style="thin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dotted"/>
      <top style="dashed"/>
      <bottom style="dash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35" borderId="40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36" borderId="35" xfId="0" applyFont="1" applyFill="1" applyBorder="1" applyAlignment="1">
      <alignment vertical="center"/>
    </xf>
    <xf numFmtId="0" fontId="6" fillId="36" borderId="26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37" borderId="23" xfId="0" applyFont="1" applyFill="1" applyBorder="1" applyAlignment="1">
      <alignment vertical="center"/>
    </xf>
    <xf numFmtId="0" fontId="6" fillId="37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9" borderId="35" xfId="0" applyFont="1" applyFill="1" applyBorder="1" applyAlignment="1">
      <alignment vertical="center"/>
    </xf>
    <xf numFmtId="0" fontId="6" fillId="9" borderId="2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6" fillId="6" borderId="73" xfId="0" applyFont="1" applyFill="1" applyBorder="1" applyAlignment="1">
      <alignment horizontal="right" vertical="center"/>
    </xf>
    <xf numFmtId="0" fontId="6" fillId="6" borderId="74" xfId="0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horizontal="right" vertical="center"/>
    </xf>
    <xf numFmtId="0" fontId="6" fillId="35" borderId="76" xfId="0" applyFont="1" applyFill="1" applyBorder="1" applyAlignment="1">
      <alignment horizontal="right" vertical="center"/>
    </xf>
    <xf numFmtId="0" fontId="6" fillId="35" borderId="77" xfId="0" applyFont="1" applyFill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34" borderId="36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6" fillId="34" borderId="39" xfId="0" applyFont="1" applyFill="1" applyBorder="1" applyAlignment="1">
      <alignment horizontal="right" vertical="center"/>
    </xf>
    <xf numFmtId="0" fontId="6" fillId="33" borderId="81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0" borderId="82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83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84" xfId="0" applyFont="1" applyFill="1" applyBorder="1" applyAlignment="1">
      <alignment horizontal="right" vertical="center"/>
    </xf>
    <xf numFmtId="0" fontId="6" fillId="0" borderId="85" xfId="0" applyFont="1" applyFill="1" applyBorder="1" applyAlignment="1">
      <alignment horizontal="right" vertical="center"/>
    </xf>
    <xf numFmtId="0" fontId="6" fillId="0" borderId="86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6">
      <selection activeCell="C35" sqref="C35"/>
    </sheetView>
  </sheetViews>
  <sheetFormatPr defaultColWidth="9.00390625" defaultRowHeight="13.5"/>
  <cols>
    <col min="1" max="1" width="10.00390625" style="0" customWidth="1"/>
    <col min="2" max="2" width="3.00390625" style="0" customWidth="1"/>
    <col min="3" max="3" width="14.375" style="0" customWidth="1"/>
    <col min="4" max="4" width="8.75390625" style="0" customWidth="1"/>
    <col min="5" max="5" width="8.875" style="0" customWidth="1"/>
    <col min="6" max="6" width="11.625" style="0" customWidth="1"/>
    <col min="8" max="8" width="4.50390625" style="0" customWidth="1"/>
    <col min="9" max="9" width="2.25390625" style="0" customWidth="1"/>
    <col min="10" max="10" width="9.25390625" style="0" customWidth="1"/>
    <col min="11" max="11" width="4.125" style="0" customWidth="1"/>
  </cols>
  <sheetData>
    <row r="1" spans="2:6" ht="9" customHeight="1">
      <c r="B1" s="1"/>
      <c r="C1" s="1"/>
      <c r="D1" s="1"/>
      <c r="E1" s="1"/>
      <c r="F1" s="1"/>
    </row>
    <row r="2" spans="2:11" ht="21" customHeight="1">
      <c r="B2" s="1" t="s">
        <v>26</v>
      </c>
      <c r="C2" s="1"/>
      <c r="D2" s="1"/>
      <c r="E2" s="1"/>
      <c r="G2" s="1"/>
      <c r="H2" s="1"/>
      <c r="I2" s="1"/>
      <c r="J2" s="1"/>
      <c r="K2" s="1"/>
    </row>
    <row r="3" spans="2:10" ht="21" customHeight="1" thickBot="1">
      <c r="B3" s="1"/>
      <c r="C3" s="1"/>
      <c r="D3" s="1"/>
      <c r="E3" s="1"/>
      <c r="G3" s="1" t="s">
        <v>40</v>
      </c>
      <c r="H3" s="88"/>
      <c r="I3" s="88"/>
      <c r="J3" s="88"/>
    </row>
    <row r="4" spans="2:11" ht="6.75" customHeight="1">
      <c r="B4" s="2"/>
      <c r="C4" s="4"/>
      <c r="D4" s="3"/>
      <c r="E4" s="4"/>
      <c r="F4" s="21"/>
      <c r="G4" s="3"/>
      <c r="H4" s="3"/>
      <c r="I4" s="53"/>
      <c r="J4" s="3"/>
      <c r="K4" s="4"/>
    </row>
    <row r="5" spans="2:13" ht="20.25" customHeight="1">
      <c r="B5" s="113" t="s">
        <v>31</v>
      </c>
      <c r="C5" s="114"/>
      <c r="D5" s="19" t="s">
        <v>13</v>
      </c>
      <c r="E5" s="6"/>
      <c r="F5" s="101" t="s">
        <v>14</v>
      </c>
      <c r="G5" s="103" t="s">
        <v>12</v>
      </c>
      <c r="H5" s="104"/>
      <c r="I5" s="105"/>
      <c r="J5" s="109" t="s">
        <v>16</v>
      </c>
      <c r="K5" s="110"/>
      <c r="M5" s="1"/>
    </row>
    <row r="6" spans="2:11" ht="23.25" customHeight="1" thickBot="1">
      <c r="B6" s="115"/>
      <c r="C6" s="116"/>
      <c r="D6" s="50" t="s">
        <v>18</v>
      </c>
      <c r="E6" s="85" t="s">
        <v>15</v>
      </c>
      <c r="F6" s="102"/>
      <c r="G6" s="106"/>
      <c r="H6" s="107"/>
      <c r="I6" s="108"/>
      <c r="J6" s="111"/>
      <c r="K6" s="112"/>
    </row>
    <row r="7" spans="2:11" ht="18.75" customHeight="1">
      <c r="B7" s="7" t="s">
        <v>25</v>
      </c>
      <c r="C7" s="13"/>
      <c r="D7" s="33">
        <f>SUM(D8:D14)</f>
        <v>4</v>
      </c>
      <c r="E7" s="34">
        <f>SUM(E8:E14)</f>
        <v>36</v>
      </c>
      <c r="F7" s="35">
        <f>SUM(F8:F14)</f>
        <v>79</v>
      </c>
      <c r="G7" s="46">
        <f>SUM(H8:H14)</f>
        <v>88</v>
      </c>
      <c r="H7" s="42"/>
      <c r="I7" s="54"/>
      <c r="J7" s="51">
        <f>SUM(D7:H7)</f>
        <v>207</v>
      </c>
      <c r="K7" s="23"/>
    </row>
    <row r="8" spans="2:11" ht="19.5" customHeight="1">
      <c r="B8" s="12"/>
      <c r="C8" s="63" t="s">
        <v>6</v>
      </c>
      <c r="D8" s="64">
        <v>1</v>
      </c>
      <c r="E8" s="65">
        <v>4</v>
      </c>
      <c r="F8" s="66">
        <v>4</v>
      </c>
      <c r="G8" s="67"/>
      <c r="H8" s="68">
        <v>14</v>
      </c>
      <c r="I8" s="69"/>
      <c r="J8" s="70"/>
      <c r="K8" s="71">
        <f aca="true" t="shared" si="0" ref="K8:K14">SUM(D8:H8)</f>
        <v>23</v>
      </c>
    </row>
    <row r="9" spans="2:11" ht="19.5" customHeight="1">
      <c r="B9" s="12"/>
      <c r="C9" s="72" t="s">
        <v>7</v>
      </c>
      <c r="D9" s="73"/>
      <c r="E9" s="74">
        <v>1</v>
      </c>
      <c r="F9" s="75">
        <v>10</v>
      </c>
      <c r="G9" s="76"/>
      <c r="H9" s="77">
        <v>7</v>
      </c>
      <c r="I9" s="78"/>
      <c r="J9" s="79"/>
      <c r="K9" s="80">
        <f t="shared" si="0"/>
        <v>18</v>
      </c>
    </row>
    <row r="10" spans="2:11" ht="19.5" customHeight="1">
      <c r="B10" s="12"/>
      <c r="C10" s="72" t="s">
        <v>8</v>
      </c>
      <c r="D10" s="73"/>
      <c r="E10" s="74">
        <v>2</v>
      </c>
      <c r="F10" s="75">
        <v>9</v>
      </c>
      <c r="G10" s="76"/>
      <c r="H10" s="77">
        <v>22</v>
      </c>
      <c r="I10" s="78"/>
      <c r="J10" s="79"/>
      <c r="K10" s="80">
        <f t="shared" si="0"/>
        <v>33</v>
      </c>
    </row>
    <row r="11" spans="2:11" ht="19.5" customHeight="1">
      <c r="B11" s="12"/>
      <c r="C11" s="72" t="s">
        <v>9</v>
      </c>
      <c r="D11" s="73">
        <v>2</v>
      </c>
      <c r="E11" s="74">
        <v>24</v>
      </c>
      <c r="F11" s="75">
        <v>42</v>
      </c>
      <c r="G11" s="76"/>
      <c r="H11" s="77">
        <v>15</v>
      </c>
      <c r="I11" s="78"/>
      <c r="J11" s="79"/>
      <c r="K11" s="80">
        <f t="shared" si="0"/>
        <v>83</v>
      </c>
    </row>
    <row r="12" spans="2:11" ht="19.5" customHeight="1">
      <c r="B12" s="12"/>
      <c r="C12" s="90" t="s">
        <v>0</v>
      </c>
      <c r="D12" s="73">
        <v>1</v>
      </c>
      <c r="E12" s="74">
        <v>4</v>
      </c>
      <c r="F12" s="75">
        <v>7</v>
      </c>
      <c r="G12" s="76"/>
      <c r="H12" s="77">
        <v>18</v>
      </c>
      <c r="I12" s="78"/>
      <c r="J12" s="79"/>
      <c r="K12" s="80">
        <f t="shared" si="0"/>
        <v>30</v>
      </c>
    </row>
    <row r="13" spans="2:11" ht="19.5" customHeight="1">
      <c r="B13" s="12"/>
      <c r="C13" s="72" t="s">
        <v>1</v>
      </c>
      <c r="D13" s="73"/>
      <c r="E13" s="74"/>
      <c r="F13" s="75">
        <v>6</v>
      </c>
      <c r="G13" s="76"/>
      <c r="H13" s="77">
        <v>4</v>
      </c>
      <c r="I13" s="78"/>
      <c r="J13" s="79"/>
      <c r="K13" s="80">
        <f t="shared" si="0"/>
        <v>10</v>
      </c>
    </row>
    <row r="14" spans="2:14" ht="19.5" customHeight="1" thickBot="1">
      <c r="B14" s="14"/>
      <c r="C14" s="9" t="s">
        <v>2</v>
      </c>
      <c r="D14" s="16"/>
      <c r="E14" s="15">
        <v>1</v>
      </c>
      <c r="F14" s="11">
        <v>1</v>
      </c>
      <c r="G14" s="22"/>
      <c r="H14" s="20">
        <v>8</v>
      </c>
      <c r="I14" s="55"/>
      <c r="J14" s="60"/>
      <c r="K14" s="27">
        <f t="shared" si="0"/>
        <v>10</v>
      </c>
      <c r="N14" s="1"/>
    </row>
    <row r="15" spans="2:11" ht="20.25" customHeight="1">
      <c r="B15" s="18" t="s">
        <v>24</v>
      </c>
      <c r="C15" s="13"/>
      <c r="D15" s="33">
        <f>SUM(D16:D17)</f>
        <v>0</v>
      </c>
      <c r="E15" s="34">
        <f>SUM(E16:E17)</f>
        <v>0</v>
      </c>
      <c r="F15" s="35">
        <f>SUM(F16:F17)</f>
        <v>0</v>
      </c>
      <c r="G15" s="46">
        <f>SUM(H16:H17)</f>
        <v>1</v>
      </c>
      <c r="H15" s="42"/>
      <c r="I15" s="54"/>
      <c r="J15" s="51">
        <f>SUM(D15:H15)</f>
        <v>1</v>
      </c>
      <c r="K15" s="23"/>
    </row>
    <row r="16" spans="2:11" ht="18" customHeight="1">
      <c r="B16" s="28"/>
      <c r="C16" s="89" t="s">
        <v>39</v>
      </c>
      <c r="D16" s="64"/>
      <c r="E16" s="65"/>
      <c r="F16" s="66">
        <v>0</v>
      </c>
      <c r="G16" s="67"/>
      <c r="H16" s="81">
        <v>0</v>
      </c>
      <c r="I16" s="82"/>
      <c r="J16" s="70"/>
      <c r="K16" s="71">
        <f>SUM(D16:J16)</f>
        <v>0</v>
      </c>
    </row>
    <row r="17" spans="2:11" ht="19.5" customHeight="1" thickBot="1">
      <c r="B17" s="17"/>
      <c r="C17" s="9" t="s">
        <v>38</v>
      </c>
      <c r="D17" s="16"/>
      <c r="E17" s="15"/>
      <c r="F17" s="11">
        <v>0</v>
      </c>
      <c r="G17" s="22"/>
      <c r="H17" s="20">
        <v>1</v>
      </c>
      <c r="I17" s="55"/>
      <c r="J17" s="60"/>
      <c r="K17" s="27">
        <f>SUM(D17:H17)</f>
        <v>1</v>
      </c>
    </row>
    <row r="18" spans="2:11" ht="19.5" customHeight="1">
      <c r="B18" s="7" t="s">
        <v>23</v>
      </c>
      <c r="C18" s="6"/>
      <c r="D18" s="36">
        <f>SUM(D19:D20)</f>
        <v>0</v>
      </c>
      <c r="E18" s="37">
        <f>SUM(E19:E20)</f>
        <v>1</v>
      </c>
      <c r="F18" s="38">
        <f>SUM(F19:F20)</f>
        <v>8</v>
      </c>
      <c r="G18" s="47">
        <f>SUM(H19:H20)</f>
        <v>6</v>
      </c>
      <c r="H18" s="43"/>
      <c r="I18" s="56"/>
      <c r="J18" s="52">
        <f>SUM(D18:H18)</f>
        <v>15</v>
      </c>
      <c r="K18" s="24"/>
    </row>
    <row r="19" spans="2:11" ht="21" customHeight="1">
      <c r="B19" s="12"/>
      <c r="C19" s="83" t="s">
        <v>3</v>
      </c>
      <c r="D19" s="64"/>
      <c r="E19" s="65"/>
      <c r="F19" s="66">
        <v>0</v>
      </c>
      <c r="G19" s="67"/>
      <c r="H19" s="68">
        <v>2</v>
      </c>
      <c r="I19" s="69"/>
      <c r="J19" s="70"/>
      <c r="K19" s="71">
        <f>SUM(D19:H19)</f>
        <v>2</v>
      </c>
    </row>
    <row r="20" spans="2:11" ht="21" customHeight="1" thickBot="1">
      <c r="B20" s="14"/>
      <c r="C20" s="10" t="s">
        <v>4</v>
      </c>
      <c r="D20" s="16"/>
      <c r="E20" s="15">
        <v>1</v>
      </c>
      <c r="F20" s="11">
        <v>8</v>
      </c>
      <c r="G20" s="22"/>
      <c r="H20" s="20">
        <v>4</v>
      </c>
      <c r="I20" s="55"/>
      <c r="J20" s="60"/>
      <c r="K20" s="27">
        <f>SUM(D20:H20)</f>
        <v>13</v>
      </c>
    </row>
    <row r="21" spans="2:13" ht="18.75" customHeight="1">
      <c r="B21" s="7" t="s">
        <v>22</v>
      </c>
      <c r="C21" s="6"/>
      <c r="D21" s="36">
        <f>SUM(D22:D24)</f>
        <v>1</v>
      </c>
      <c r="E21" s="37">
        <f>SUM(E22:E24)</f>
        <v>13</v>
      </c>
      <c r="F21" s="38">
        <f>SUM(F22:F24)</f>
        <v>11</v>
      </c>
      <c r="G21" s="47">
        <f>SUM(H22:H24)</f>
        <v>42</v>
      </c>
      <c r="H21" s="43"/>
      <c r="I21" s="56"/>
      <c r="J21" s="52">
        <f>SUM(D21:H21)</f>
        <v>67</v>
      </c>
      <c r="K21" s="24"/>
      <c r="M21" s="84"/>
    </row>
    <row r="22" spans="2:11" ht="22.5" customHeight="1">
      <c r="B22" s="12"/>
      <c r="C22" s="63" t="s">
        <v>10</v>
      </c>
      <c r="D22" s="64">
        <v>1</v>
      </c>
      <c r="E22" s="65">
        <v>7</v>
      </c>
      <c r="F22" s="66">
        <v>2</v>
      </c>
      <c r="G22" s="67"/>
      <c r="H22" s="68">
        <v>11</v>
      </c>
      <c r="I22" s="69"/>
      <c r="J22" s="70"/>
      <c r="K22" s="71">
        <f>SUM(D22:H22)</f>
        <v>21</v>
      </c>
    </row>
    <row r="23" spans="2:11" ht="22.5" customHeight="1">
      <c r="B23" s="12"/>
      <c r="C23" s="72" t="s">
        <v>11</v>
      </c>
      <c r="D23" s="73">
        <v>0</v>
      </c>
      <c r="E23" s="74">
        <v>5</v>
      </c>
      <c r="F23" s="75">
        <v>1</v>
      </c>
      <c r="G23" s="76"/>
      <c r="H23" s="77">
        <v>3</v>
      </c>
      <c r="I23" s="78"/>
      <c r="J23" s="79"/>
      <c r="K23" s="80">
        <f>SUM(D23:H23)</f>
        <v>9</v>
      </c>
    </row>
    <row r="24" spans="2:11" ht="22.5" customHeight="1" thickBot="1">
      <c r="B24" s="14"/>
      <c r="C24" s="9" t="s">
        <v>5</v>
      </c>
      <c r="D24" s="16">
        <v>0</v>
      </c>
      <c r="E24" s="15">
        <v>1</v>
      </c>
      <c r="F24" s="11">
        <v>8</v>
      </c>
      <c r="G24" s="22"/>
      <c r="H24" s="20">
        <v>28</v>
      </c>
      <c r="I24" s="55"/>
      <c r="J24" s="60"/>
      <c r="K24" s="27">
        <f>SUM(D24:H24)</f>
        <v>37</v>
      </c>
    </row>
    <row r="25" spans="2:11" ht="22.5" customHeight="1">
      <c r="B25" s="5" t="s">
        <v>21</v>
      </c>
      <c r="C25" s="6"/>
      <c r="D25" s="36"/>
      <c r="E25" s="37">
        <v>0</v>
      </c>
      <c r="F25" s="38">
        <v>0</v>
      </c>
      <c r="G25" s="47">
        <f>SUM(H26:H26)</f>
        <v>0</v>
      </c>
      <c r="H25" s="43"/>
      <c r="I25" s="56"/>
      <c r="J25" s="52">
        <f>SUM(D25:H25)</f>
        <v>0</v>
      </c>
      <c r="K25" s="24"/>
    </row>
    <row r="26" spans="2:11" ht="18" customHeight="1" thickBot="1">
      <c r="B26" s="12"/>
      <c r="C26" s="63" t="s">
        <v>17</v>
      </c>
      <c r="D26" s="64">
        <v>0</v>
      </c>
      <c r="E26" s="65">
        <v>0</v>
      </c>
      <c r="F26" s="66"/>
      <c r="G26" s="67"/>
      <c r="H26" s="68"/>
      <c r="I26" s="69"/>
      <c r="J26" s="70"/>
      <c r="K26" s="71">
        <f>SUM(D26:H26)</f>
        <v>0</v>
      </c>
    </row>
    <row r="27" spans="2:11" ht="22.5" customHeight="1" thickBot="1">
      <c r="B27" s="59" t="s">
        <v>20</v>
      </c>
      <c r="C27" s="29"/>
      <c r="D27" s="30"/>
      <c r="E27" s="31">
        <v>0</v>
      </c>
      <c r="F27" s="32"/>
      <c r="G27" s="48"/>
      <c r="H27" s="44"/>
      <c r="I27" s="57"/>
      <c r="J27" s="61"/>
      <c r="K27" s="62">
        <f>SUM(D27:H27)</f>
        <v>0</v>
      </c>
    </row>
    <row r="28" spans="2:11" ht="33" customHeight="1" thickBot="1" thickTop="1">
      <c r="B28" s="8"/>
      <c r="C28" s="9" t="s">
        <v>19</v>
      </c>
      <c r="D28" s="39">
        <f>SUM(D7,D15,D18,D21,D25)</f>
        <v>5</v>
      </c>
      <c r="E28" s="40">
        <f>SUM(E7,E15,E18,E21,E25,)</f>
        <v>50</v>
      </c>
      <c r="F28" s="41">
        <f>SUM(F7,F15,F18,F21,F25,)</f>
        <v>98</v>
      </c>
      <c r="G28" s="49"/>
      <c r="H28" s="45">
        <f>SUM(G7,G15,G18,G21,G25,G27,)</f>
        <v>137</v>
      </c>
      <c r="I28" s="58"/>
      <c r="J28" s="86">
        <f>SUM(D28:H28)</f>
        <v>290</v>
      </c>
      <c r="K28" s="87"/>
    </row>
    <row r="29" spans="3:4" ht="9" customHeight="1">
      <c r="C29" s="26"/>
      <c r="D29" s="3"/>
    </row>
    <row r="30" ht="16.5" customHeight="1">
      <c r="B30" t="s">
        <v>30</v>
      </c>
    </row>
    <row r="31" ht="15.75" customHeight="1">
      <c r="B31" s="25" t="s">
        <v>28</v>
      </c>
    </row>
    <row r="32" ht="12.75" customHeight="1">
      <c r="B32" t="s">
        <v>37</v>
      </c>
    </row>
    <row r="33" ht="12.75" customHeight="1">
      <c r="B33" t="s">
        <v>36</v>
      </c>
    </row>
    <row r="34" ht="18.75" customHeight="1"/>
    <row r="35" ht="14.25" customHeight="1"/>
    <row r="36" spans="2:11" ht="22.5" customHeight="1">
      <c r="B36" s="117" t="s">
        <v>27</v>
      </c>
      <c r="C36" s="118"/>
      <c r="D36" s="119"/>
      <c r="E36" s="123" t="s">
        <v>33</v>
      </c>
      <c r="F36" s="124"/>
      <c r="G36" s="124"/>
      <c r="H36" s="124"/>
      <c r="I36" s="125"/>
      <c r="J36" s="117">
        <v>23</v>
      </c>
      <c r="K36" s="119"/>
    </row>
    <row r="37" spans="2:11" ht="20.25" customHeight="1">
      <c r="B37" s="120"/>
      <c r="C37" s="121"/>
      <c r="D37" s="122"/>
      <c r="E37" s="126"/>
      <c r="F37" s="127"/>
      <c r="G37" s="127"/>
      <c r="H37" s="127"/>
      <c r="I37" s="128"/>
      <c r="J37" s="120"/>
      <c r="K37" s="122"/>
    </row>
    <row r="38" ht="7.5" customHeight="1"/>
    <row r="39" spans="2:11" ht="36.75" customHeight="1">
      <c r="B39" s="95" t="s">
        <v>29</v>
      </c>
      <c r="C39" s="100"/>
      <c r="D39" s="96"/>
      <c r="E39" s="97" t="s">
        <v>32</v>
      </c>
      <c r="F39" s="98"/>
      <c r="G39" s="98"/>
      <c r="H39" s="98"/>
      <c r="I39" s="99"/>
      <c r="J39" s="95">
        <v>14</v>
      </c>
      <c r="K39" s="96"/>
    </row>
    <row r="41" ht="13.5">
      <c r="C41" t="s">
        <v>35</v>
      </c>
    </row>
    <row r="42" ht="13.5">
      <c r="C42" t="s">
        <v>34</v>
      </c>
    </row>
  </sheetData>
  <sheetProtection/>
  <mergeCells count="10">
    <mergeCell ref="J39:K39"/>
    <mergeCell ref="E39:I39"/>
    <mergeCell ref="B39:D39"/>
    <mergeCell ref="F5:F6"/>
    <mergeCell ref="G5:I6"/>
    <mergeCell ref="J5:K6"/>
    <mergeCell ref="B5:C6"/>
    <mergeCell ref="B36:D37"/>
    <mergeCell ref="E36:I37"/>
    <mergeCell ref="J36:K37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0"/>
  <sheetViews>
    <sheetView tabSelected="1" view="pageLayout" workbookViewId="0" topLeftCell="A1">
      <selection activeCell="J7" sqref="J7:K7"/>
    </sheetView>
  </sheetViews>
  <sheetFormatPr defaultColWidth="9.00390625" defaultRowHeight="13.5"/>
  <cols>
    <col min="1" max="1" width="10.00390625" style="0" customWidth="1"/>
    <col min="2" max="2" width="3.00390625" style="0" customWidth="1"/>
    <col min="3" max="3" width="14.375" style="0" customWidth="1"/>
    <col min="4" max="4" width="8.75390625" style="0" customWidth="1"/>
    <col min="5" max="5" width="8.875" style="0" customWidth="1"/>
    <col min="6" max="6" width="11.625" style="0" customWidth="1"/>
    <col min="8" max="8" width="4.50390625" style="0" customWidth="1"/>
    <col min="9" max="9" width="2.25390625" style="0" customWidth="1"/>
    <col min="10" max="10" width="9.25390625" style="0" customWidth="1"/>
    <col min="11" max="11" width="4.125" style="0" customWidth="1"/>
  </cols>
  <sheetData>
    <row r="1" spans="2:6" ht="9" customHeight="1">
      <c r="B1" s="1"/>
      <c r="C1" s="1"/>
      <c r="D1" s="1"/>
      <c r="E1" s="1"/>
      <c r="F1" s="1"/>
    </row>
    <row r="2" spans="2:11" ht="21" customHeight="1">
      <c r="B2" s="1" t="s">
        <v>26</v>
      </c>
      <c r="C2" s="1"/>
      <c r="D2" s="1"/>
      <c r="E2" s="1"/>
      <c r="G2" s="1"/>
      <c r="H2" s="1"/>
      <c r="I2" s="1"/>
      <c r="J2" s="1"/>
      <c r="K2" s="1"/>
    </row>
    <row r="3" spans="2:10" ht="21" customHeight="1" thickBot="1">
      <c r="B3" s="1"/>
      <c r="C3" s="1"/>
      <c r="D3" s="1"/>
      <c r="E3" s="1"/>
      <c r="G3" s="1" t="s">
        <v>45</v>
      </c>
      <c r="H3" s="88"/>
      <c r="I3" s="88"/>
      <c r="J3" s="88"/>
    </row>
    <row r="4" spans="2:11" ht="6.75" customHeight="1">
      <c r="B4" s="2"/>
      <c r="C4" s="4"/>
      <c r="D4" s="3"/>
      <c r="E4" s="4"/>
      <c r="F4" s="21"/>
      <c r="G4" s="3"/>
      <c r="H4" s="3"/>
      <c r="I4" s="53"/>
      <c r="J4" s="3"/>
      <c r="K4" s="4"/>
    </row>
    <row r="5" spans="2:13" ht="20.25" customHeight="1">
      <c r="B5" s="113" t="s">
        <v>31</v>
      </c>
      <c r="C5" s="114"/>
      <c r="D5" s="19" t="s">
        <v>13</v>
      </c>
      <c r="E5" s="6"/>
      <c r="F5" s="131" t="s">
        <v>14</v>
      </c>
      <c r="G5" s="133" t="s">
        <v>12</v>
      </c>
      <c r="H5" s="134"/>
      <c r="I5" s="135"/>
      <c r="J5" s="139" t="s">
        <v>16</v>
      </c>
      <c r="K5" s="140"/>
      <c r="M5" s="1"/>
    </row>
    <row r="6" spans="2:11" ht="23.25" customHeight="1" thickBot="1">
      <c r="B6" s="115"/>
      <c r="C6" s="116"/>
      <c r="D6" s="50" t="s">
        <v>18</v>
      </c>
      <c r="E6" s="85" t="s">
        <v>15</v>
      </c>
      <c r="F6" s="132"/>
      <c r="G6" s="136"/>
      <c r="H6" s="137"/>
      <c r="I6" s="138"/>
      <c r="J6" s="141"/>
      <c r="K6" s="142"/>
    </row>
    <row r="7" spans="2:11" ht="18.75" customHeight="1">
      <c r="B7" s="7" t="s">
        <v>25</v>
      </c>
      <c r="C7" s="13"/>
      <c r="D7" s="33">
        <f>SUM(D8:D14)</f>
        <v>4</v>
      </c>
      <c r="E7" s="34">
        <f>SUM(E8:E14)</f>
        <v>38</v>
      </c>
      <c r="F7" s="35">
        <f>SUM(F8:F14)</f>
        <v>68</v>
      </c>
      <c r="G7" s="164">
        <f>SUM(G8:G14)</f>
        <v>89</v>
      </c>
      <c r="H7" s="165"/>
      <c r="I7" s="166"/>
      <c r="J7" s="167">
        <f>SUM(D7:H7)</f>
        <v>199</v>
      </c>
      <c r="K7" s="168"/>
    </row>
    <row r="8" spans="2:11" ht="19.5" customHeight="1">
      <c r="B8" s="12"/>
      <c r="C8" s="63" t="s">
        <v>6</v>
      </c>
      <c r="D8" s="64">
        <v>1</v>
      </c>
      <c r="E8" s="65">
        <v>5</v>
      </c>
      <c r="F8" s="66">
        <v>4</v>
      </c>
      <c r="G8" s="161">
        <v>14</v>
      </c>
      <c r="H8" s="162"/>
      <c r="I8" s="163"/>
      <c r="J8" s="169">
        <f aca="true" t="shared" si="0" ref="J8:J14">SUM(D8:G8)</f>
        <v>24</v>
      </c>
      <c r="K8" s="170"/>
    </row>
    <row r="9" spans="2:11" ht="19.5" customHeight="1">
      <c r="B9" s="12"/>
      <c r="C9" s="72" t="s">
        <v>7</v>
      </c>
      <c r="D9" s="73"/>
      <c r="E9" s="74">
        <v>1</v>
      </c>
      <c r="F9" s="75">
        <v>10</v>
      </c>
      <c r="G9" s="147">
        <v>7</v>
      </c>
      <c r="H9" s="148"/>
      <c r="I9" s="149"/>
      <c r="J9" s="171">
        <f t="shared" si="0"/>
        <v>18</v>
      </c>
      <c r="K9" s="172"/>
    </row>
    <row r="10" spans="2:11" ht="19.5" customHeight="1">
      <c r="B10" s="12"/>
      <c r="C10" s="72" t="s">
        <v>8</v>
      </c>
      <c r="D10" s="73"/>
      <c r="E10" s="74">
        <v>2</v>
      </c>
      <c r="F10" s="75">
        <v>9</v>
      </c>
      <c r="G10" s="147">
        <v>22</v>
      </c>
      <c r="H10" s="148"/>
      <c r="I10" s="149"/>
      <c r="J10" s="171">
        <f t="shared" si="0"/>
        <v>33</v>
      </c>
      <c r="K10" s="172"/>
    </row>
    <row r="11" spans="2:11" ht="19.5" customHeight="1">
      <c r="B11" s="12"/>
      <c r="C11" s="72" t="s">
        <v>43</v>
      </c>
      <c r="D11" s="73">
        <v>2</v>
      </c>
      <c r="E11" s="74">
        <v>24</v>
      </c>
      <c r="F11" s="75">
        <v>31</v>
      </c>
      <c r="G11" s="147">
        <v>15</v>
      </c>
      <c r="H11" s="148"/>
      <c r="I11" s="149"/>
      <c r="J11" s="171">
        <f t="shared" si="0"/>
        <v>72</v>
      </c>
      <c r="K11" s="172"/>
    </row>
    <row r="12" spans="2:11" ht="19.5" customHeight="1">
      <c r="B12" s="12"/>
      <c r="C12" s="90" t="s">
        <v>0</v>
      </c>
      <c r="D12" s="73">
        <v>1</v>
      </c>
      <c r="E12" s="74">
        <v>4</v>
      </c>
      <c r="F12" s="75">
        <v>7</v>
      </c>
      <c r="G12" s="147">
        <v>19</v>
      </c>
      <c r="H12" s="148"/>
      <c r="I12" s="149"/>
      <c r="J12" s="171">
        <f t="shared" si="0"/>
        <v>31</v>
      </c>
      <c r="K12" s="172"/>
    </row>
    <row r="13" spans="2:11" ht="19.5" customHeight="1">
      <c r="B13" s="12"/>
      <c r="C13" s="72" t="s">
        <v>1</v>
      </c>
      <c r="D13" s="73"/>
      <c r="E13" s="74">
        <v>1</v>
      </c>
      <c r="F13" s="75">
        <v>6</v>
      </c>
      <c r="G13" s="147">
        <v>4</v>
      </c>
      <c r="H13" s="148"/>
      <c r="I13" s="149"/>
      <c r="J13" s="171">
        <f t="shared" si="0"/>
        <v>11</v>
      </c>
      <c r="K13" s="172"/>
    </row>
    <row r="14" spans="2:14" ht="19.5" customHeight="1" thickBot="1">
      <c r="B14" s="14"/>
      <c r="C14" s="9" t="s">
        <v>2</v>
      </c>
      <c r="D14" s="16"/>
      <c r="E14" s="15">
        <v>1</v>
      </c>
      <c r="F14" s="11">
        <v>1</v>
      </c>
      <c r="G14" s="155">
        <v>8</v>
      </c>
      <c r="H14" s="156"/>
      <c r="I14" s="157"/>
      <c r="J14" s="173">
        <f t="shared" si="0"/>
        <v>10</v>
      </c>
      <c r="K14" s="174"/>
      <c r="N14" s="1"/>
    </row>
    <row r="15" spans="2:11" ht="20.25" customHeight="1">
      <c r="B15" s="18" t="s">
        <v>24</v>
      </c>
      <c r="C15" s="13"/>
      <c r="D15" s="33">
        <f>SUM(D16:D17)</f>
        <v>0</v>
      </c>
      <c r="E15" s="34">
        <f>SUM(E16:E17)</f>
        <v>0</v>
      </c>
      <c r="F15" s="35">
        <f>SUM(F16:F17)</f>
        <v>1</v>
      </c>
      <c r="G15" s="164">
        <f>SUM(G16:G17)</f>
        <v>1</v>
      </c>
      <c r="H15" s="165"/>
      <c r="I15" s="166"/>
      <c r="J15" s="167">
        <f>SUM(D15:H15)</f>
        <v>2</v>
      </c>
      <c r="K15" s="168"/>
    </row>
    <row r="16" spans="2:11" ht="18" customHeight="1">
      <c r="B16" s="28"/>
      <c r="C16" s="89" t="s">
        <v>39</v>
      </c>
      <c r="D16" s="64"/>
      <c r="E16" s="65"/>
      <c r="F16" s="66" t="s">
        <v>42</v>
      </c>
      <c r="G16" s="158" t="s">
        <v>41</v>
      </c>
      <c r="H16" s="159"/>
      <c r="I16" s="160"/>
      <c r="J16" s="169">
        <f>SUM(D16:J16)</f>
        <v>0</v>
      </c>
      <c r="K16" s="170"/>
    </row>
    <row r="17" spans="2:11" ht="19.5" customHeight="1" thickBot="1">
      <c r="B17" s="17"/>
      <c r="C17" s="9" t="s">
        <v>38</v>
      </c>
      <c r="D17" s="16"/>
      <c r="E17" s="15"/>
      <c r="F17" s="11">
        <v>1</v>
      </c>
      <c r="G17" s="155">
        <v>1</v>
      </c>
      <c r="H17" s="156"/>
      <c r="I17" s="157"/>
      <c r="J17" s="173">
        <f>SUM(D17:G17)</f>
        <v>2</v>
      </c>
      <c r="K17" s="174"/>
    </row>
    <row r="18" spans="2:11" ht="19.5" customHeight="1">
      <c r="B18" s="7" t="s">
        <v>23</v>
      </c>
      <c r="C18" s="6"/>
      <c r="D18" s="36">
        <f>SUM(D19:D20)</f>
        <v>0</v>
      </c>
      <c r="E18" s="37">
        <f>SUM(E19:E20)</f>
        <v>1</v>
      </c>
      <c r="F18" s="38">
        <f>SUM(F19:F20)</f>
        <v>8</v>
      </c>
      <c r="G18" s="164">
        <f>SUM(G19:G20)</f>
        <v>6</v>
      </c>
      <c r="H18" s="165"/>
      <c r="I18" s="166"/>
      <c r="J18" s="167">
        <f>SUM(D18:H18)</f>
        <v>15</v>
      </c>
      <c r="K18" s="168"/>
    </row>
    <row r="19" spans="2:11" ht="21" customHeight="1">
      <c r="B19" s="12"/>
      <c r="C19" s="83" t="s">
        <v>3</v>
      </c>
      <c r="D19" s="64"/>
      <c r="E19" s="65"/>
      <c r="F19" s="66" t="s">
        <v>42</v>
      </c>
      <c r="G19" s="161">
        <v>2</v>
      </c>
      <c r="H19" s="162"/>
      <c r="I19" s="163"/>
      <c r="J19" s="169">
        <f>SUM(D19:G19)</f>
        <v>2</v>
      </c>
      <c r="K19" s="170"/>
    </row>
    <row r="20" spans="2:11" ht="21" customHeight="1" thickBot="1">
      <c r="B20" s="14"/>
      <c r="C20" s="10" t="s">
        <v>4</v>
      </c>
      <c r="D20" s="16"/>
      <c r="E20" s="15">
        <v>1</v>
      </c>
      <c r="F20" s="11">
        <v>8</v>
      </c>
      <c r="G20" s="155">
        <v>4</v>
      </c>
      <c r="H20" s="156"/>
      <c r="I20" s="157"/>
      <c r="J20" s="173">
        <f>SUM(D20:G20)</f>
        <v>13</v>
      </c>
      <c r="K20" s="174"/>
    </row>
    <row r="21" spans="2:13" ht="18.75" customHeight="1">
      <c r="B21" s="7" t="s">
        <v>22</v>
      </c>
      <c r="C21" s="6"/>
      <c r="D21" s="36">
        <f>SUM(D22:D24)</f>
        <v>1</v>
      </c>
      <c r="E21" s="37">
        <f>SUM(E22:E24)</f>
        <v>13</v>
      </c>
      <c r="F21" s="38">
        <f>SUM(F22:F24)</f>
        <v>11</v>
      </c>
      <c r="G21" s="164">
        <f>SUM(G22:G24)</f>
        <v>42</v>
      </c>
      <c r="H21" s="165"/>
      <c r="I21" s="166"/>
      <c r="J21" s="167">
        <f>SUM(D21:H21)</f>
        <v>67</v>
      </c>
      <c r="K21" s="168"/>
      <c r="M21" s="84"/>
    </row>
    <row r="22" spans="2:11" ht="22.5" customHeight="1">
      <c r="B22" s="12"/>
      <c r="C22" s="63" t="s">
        <v>10</v>
      </c>
      <c r="D22" s="64">
        <v>1</v>
      </c>
      <c r="E22" s="65">
        <v>7</v>
      </c>
      <c r="F22" s="66">
        <v>2</v>
      </c>
      <c r="G22" s="161">
        <v>11</v>
      </c>
      <c r="H22" s="162"/>
      <c r="I22" s="163"/>
      <c r="J22" s="169">
        <f>SUM(D22:G22)</f>
        <v>21</v>
      </c>
      <c r="K22" s="170"/>
    </row>
    <row r="23" spans="2:11" ht="22.5" customHeight="1">
      <c r="B23" s="12"/>
      <c r="C23" s="72" t="s">
        <v>11</v>
      </c>
      <c r="D23" s="73" t="s">
        <v>42</v>
      </c>
      <c r="E23" s="74">
        <v>5</v>
      </c>
      <c r="F23" s="75">
        <v>1</v>
      </c>
      <c r="G23" s="147">
        <v>3</v>
      </c>
      <c r="H23" s="148"/>
      <c r="I23" s="149"/>
      <c r="J23" s="171">
        <f>SUM(D23:G23)</f>
        <v>9</v>
      </c>
      <c r="K23" s="172"/>
    </row>
    <row r="24" spans="2:11" ht="22.5" customHeight="1" thickBot="1">
      <c r="B24" s="14"/>
      <c r="C24" s="9" t="s">
        <v>5</v>
      </c>
      <c r="D24" s="16" t="s">
        <v>41</v>
      </c>
      <c r="E24" s="15">
        <v>1</v>
      </c>
      <c r="F24" s="11">
        <v>8</v>
      </c>
      <c r="G24" s="155">
        <v>28</v>
      </c>
      <c r="H24" s="156"/>
      <c r="I24" s="157"/>
      <c r="J24" s="173">
        <f>SUM(D24:G24)</f>
        <v>37</v>
      </c>
      <c r="K24" s="174"/>
    </row>
    <row r="25" spans="2:11" ht="22.5" customHeight="1">
      <c r="B25" s="5" t="s">
        <v>21</v>
      </c>
      <c r="C25" s="6"/>
      <c r="D25" s="36">
        <v>0</v>
      </c>
      <c r="E25" s="37">
        <v>0</v>
      </c>
      <c r="F25" s="38">
        <v>0</v>
      </c>
      <c r="G25" s="164">
        <f>SUM(G26:G26)</f>
        <v>0</v>
      </c>
      <c r="H25" s="165"/>
      <c r="I25" s="166"/>
      <c r="J25" s="167">
        <f>SUM(D25:H25)</f>
        <v>0</v>
      </c>
      <c r="K25" s="168"/>
    </row>
    <row r="26" spans="2:11" ht="18" customHeight="1" thickBot="1">
      <c r="B26" s="12"/>
      <c r="C26" s="63" t="s">
        <v>17</v>
      </c>
      <c r="D26" s="64" t="s">
        <v>42</v>
      </c>
      <c r="E26" s="65" t="s">
        <v>42</v>
      </c>
      <c r="F26" s="66"/>
      <c r="G26" s="67"/>
      <c r="H26" s="68"/>
      <c r="I26" s="69"/>
      <c r="J26" s="175">
        <f>SUM(D26:H26)</f>
        <v>0</v>
      </c>
      <c r="K26" s="176"/>
    </row>
    <row r="27" spans="2:11" ht="22.5" customHeight="1" thickBot="1">
      <c r="B27" s="93" t="s">
        <v>44</v>
      </c>
      <c r="C27" s="94"/>
      <c r="D27" s="30"/>
      <c r="E27" s="31" t="s">
        <v>42</v>
      </c>
      <c r="F27" s="32"/>
      <c r="G27" s="48"/>
      <c r="H27" s="44"/>
      <c r="I27" s="57"/>
      <c r="J27" s="91"/>
      <c r="K27" s="92">
        <f>SUM(D27:H27)</f>
        <v>0</v>
      </c>
    </row>
    <row r="28" spans="2:11" ht="33" customHeight="1" thickBot="1" thickTop="1">
      <c r="B28" s="8"/>
      <c r="C28" s="9" t="s">
        <v>19</v>
      </c>
      <c r="D28" s="39">
        <f>SUM(D7,D15,D18,D21,D25)</f>
        <v>5</v>
      </c>
      <c r="E28" s="40">
        <v>52</v>
      </c>
      <c r="F28" s="41">
        <f>SUM(F7,F15,F18,F21,F25,)</f>
        <v>88</v>
      </c>
      <c r="G28" s="152">
        <f>SUM(G7,G15,G18,G21,G25,G27,)</f>
        <v>138</v>
      </c>
      <c r="H28" s="153"/>
      <c r="I28" s="154"/>
      <c r="J28" s="150">
        <f>SUM(D28:G28)</f>
        <v>283</v>
      </c>
      <c r="K28" s="151"/>
    </row>
    <row r="29" spans="3:4" ht="9" customHeight="1">
      <c r="C29" s="26"/>
      <c r="D29" s="3"/>
    </row>
    <row r="30" ht="16.5" customHeight="1">
      <c r="B30" t="s">
        <v>30</v>
      </c>
    </row>
    <row r="31" ht="15.75" customHeight="1">
      <c r="B31" s="25" t="s">
        <v>28</v>
      </c>
    </row>
    <row r="32" ht="12.75" customHeight="1">
      <c r="B32" t="s">
        <v>37</v>
      </c>
    </row>
    <row r="33" ht="6" customHeight="1"/>
    <row r="34" spans="2:11" ht="22.5" customHeight="1">
      <c r="B34" s="117" t="s">
        <v>27</v>
      </c>
      <c r="C34" s="118"/>
      <c r="D34" s="119"/>
      <c r="E34" s="123" t="s">
        <v>33</v>
      </c>
      <c r="F34" s="124"/>
      <c r="G34" s="124"/>
      <c r="H34" s="124"/>
      <c r="I34" s="125"/>
      <c r="J34" s="143">
        <v>26</v>
      </c>
      <c r="K34" s="144"/>
    </row>
    <row r="35" spans="2:11" ht="20.25" customHeight="1">
      <c r="B35" s="120"/>
      <c r="C35" s="121"/>
      <c r="D35" s="122"/>
      <c r="E35" s="126"/>
      <c r="F35" s="127"/>
      <c r="G35" s="127"/>
      <c r="H35" s="127"/>
      <c r="I35" s="128"/>
      <c r="J35" s="145"/>
      <c r="K35" s="146"/>
    </row>
    <row r="36" ht="7.5" customHeight="1"/>
    <row r="37" spans="2:11" ht="36.75" customHeight="1">
      <c r="B37" s="95" t="s">
        <v>29</v>
      </c>
      <c r="C37" s="100"/>
      <c r="D37" s="96"/>
      <c r="E37" s="97" t="s">
        <v>32</v>
      </c>
      <c r="F37" s="98"/>
      <c r="G37" s="98"/>
      <c r="H37" s="98"/>
      <c r="I37" s="99"/>
      <c r="J37" s="129">
        <v>14</v>
      </c>
      <c r="K37" s="130"/>
    </row>
    <row r="39" ht="13.5">
      <c r="C39" t="s">
        <v>35</v>
      </c>
    </row>
    <row r="40" ht="13.5">
      <c r="C40" t="s">
        <v>34</v>
      </c>
    </row>
  </sheetData>
  <sheetProtection/>
  <mergeCells count="51">
    <mergeCell ref="J24:K24"/>
    <mergeCell ref="J26:K26"/>
    <mergeCell ref="J14:K14"/>
    <mergeCell ref="J16:K16"/>
    <mergeCell ref="J17:K17"/>
    <mergeCell ref="J19:K19"/>
    <mergeCell ref="J20:K20"/>
    <mergeCell ref="J22:K22"/>
    <mergeCell ref="J18:K18"/>
    <mergeCell ref="J9:K9"/>
    <mergeCell ref="J10:K10"/>
    <mergeCell ref="J11:K11"/>
    <mergeCell ref="J12:K12"/>
    <mergeCell ref="J13:K13"/>
    <mergeCell ref="J23:K23"/>
    <mergeCell ref="J7:K7"/>
    <mergeCell ref="G23:I23"/>
    <mergeCell ref="G24:I24"/>
    <mergeCell ref="G25:I25"/>
    <mergeCell ref="J25:K25"/>
    <mergeCell ref="J21:K21"/>
    <mergeCell ref="G7:I7"/>
    <mergeCell ref="G21:I21"/>
    <mergeCell ref="G8:I8"/>
    <mergeCell ref="J8:K8"/>
    <mergeCell ref="G19:I19"/>
    <mergeCell ref="G20:I20"/>
    <mergeCell ref="G22:I22"/>
    <mergeCell ref="G15:I15"/>
    <mergeCell ref="G18:I18"/>
    <mergeCell ref="J15:K15"/>
    <mergeCell ref="G11:I11"/>
    <mergeCell ref="G12:I12"/>
    <mergeCell ref="G13:I13"/>
    <mergeCell ref="B37:D37"/>
    <mergeCell ref="E37:I37"/>
    <mergeCell ref="J28:K28"/>
    <mergeCell ref="G28:I28"/>
    <mergeCell ref="G14:I14"/>
    <mergeCell ref="G16:I16"/>
    <mergeCell ref="G17:I17"/>
    <mergeCell ref="J37:K37"/>
    <mergeCell ref="B5:C6"/>
    <mergeCell ref="F5:F6"/>
    <mergeCell ref="G5:I6"/>
    <mergeCell ref="J5:K6"/>
    <mergeCell ref="B34:D35"/>
    <mergeCell ref="E34:I35"/>
    <mergeCell ref="J34:K35"/>
    <mergeCell ref="G9:I9"/>
    <mergeCell ref="G10:I1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清水市</dc:creator>
  <cp:keywords/>
  <dc:description/>
  <cp:lastModifiedBy>A-CI</cp:lastModifiedBy>
  <cp:lastPrinted>2016-10-16T06:50:16Z</cp:lastPrinted>
  <dcterms:created xsi:type="dcterms:W3CDTF">2003-04-07T13:17:01Z</dcterms:created>
  <dcterms:modified xsi:type="dcterms:W3CDTF">2016-10-16T06:50:24Z</dcterms:modified>
  <cp:category/>
  <cp:version/>
  <cp:contentType/>
  <cp:contentStatus/>
</cp:coreProperties>
</file>