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892" windowHeight="8100" activeTab="0"/>
  </bookViews>
  <sheets>
    <sheet name="【企画課】土地開発基金" sheetId="1" r:id="rId1"/>
    <sheet name="【保険年金管理課】国民健康保険高額療養費貸付基金" sheetId="2" r:id="rId2"/>
    <sheet name="【学校教育課】中学生国際交流資金貸付基金運用状況" sheetId="3" r:id="rId3"/>
  </sheets>
  <definedNames>
    <definedName name="_xlnm.Print_Area" localSheetId="2">'【学校教育課】中学生国際交流資金貸付基金運用状況'!$A$1:$AC$31</definedName>
    <definedName name="_xlnm.Print_Area" localSheetId="0">'【企画課】土地開発基金'!$A$1:$BP$46</definedName>
    <definedName name="_xlnm.Print_Area" localSheetId="1">'【保険年金管理課】国民健康保険高額療養費貸付基金'!$A$1:$AC$31</definedName>
  </definedNames>
  <calcPr fullCalcOnLoad="1"/>
</workbook>
</file>

<file path=xl/sharedStrings.xml><?xml version="1.0" encoding="utf-8"?>
<sst xmlns="http://schemas.openxmlformats.org/spreadsheetml/2006/main" count="185" uniqueCount="87">
  <si>
    <t>基金の名称</t>
  </si>
  <si>
    <t>基金の総額</t>
  </si>
  <si>
    <t>現金</t>
  </si>
  <si>
    <t>計</t>
  </si>
  <si>
    <t>前年度末現在高</t>
  </si>
  <si>
    <t>増</t>
  </si>
  <si>
    <t>減</t>
  </si>
  <si>
    <t>本年度末現在高</t>
  </si>
  <si>
    <t>円</t>
  </si>
  <si>
    <t>㎡</t>
  </si>
  <si>
    <t>所在地</t>
  </si>
  <si>
    <t>取得金額</t>
  </si>
  <si>
    <t>取得年月日</t>
  </si>
  <si>
    <t>利子相当額</t>
  </si>
  <si>
    <t>合計</t>
  </si>
  <si>
    <t>静岡市土地
開発基金</t>
  </si>
  <si>
    <t>処分年月日</t>
  </si>
  <si>
    <t>預金利子</t>
  </si>
  <si>
    <t>開発基金運用状況</t>
  </si>
  <si>
    <t>本年</t>
  </si>
  <si>
    <t>度運用状況</t>
  </si>
  <si>
    <t>開発基金運用内訳</t>
  </si>
  <si>
    <t>　　</t>
  </si>
  <si>
    <t>備考</t>
  </si>
  <si>
    <t>区　　　分</t>
  </si>
  <si>
    <t>金　　　額</t>
  </si>
  <si>
    <t>本年度運用状況</t>
  </si>
  <si>
    <t>内訳</t>
  </si>
  <si>
    <t>現在高
前年度末</t>
  </si>
  <si>
    <t>回転</t>
  </si>
  <si>
    <t>―</t>
  </si>
  <si>
    <t>②</t>
  </si>
  <si>
    <t>③</t>
  </si>
  <si>
    <t>④</t>
  </si>
  <si>
    <t>⑤</t>
  </si>
  <si>
    <t>未収入金額</t>
  </si>
  <si>
    <t>積立金額</t>
  </si>
  <si>
    <t>収入金額（償還金額）</t>
  </si>
  <si>
    <t>　</t>
  </si>
  <si>
    <t>本年度貸付金償還額⑥－⑦</t>
  </si>
  <si>
    <t>⑥</t>
  </si>
  <si>
    <t>支出金額（貸付金額）</t>
  </si>
  <si>
    <t>前年度貸付金償還額</t>
  </si>
  <si>
    <t>⑦</t>
  </si>
  <si>
    <t>未収入金額</t>
  </si>
  <si>
    <t>　</t>
  </si>
  <si>
    <r>
      <t>前年度未収金額　②－</t>
    </r>
    <r>
      <rPr>
        <sz val="11"/>
        <color indexed="9"/>
        <rFont val="ＭＳ 明朝"/>
        <family val="1"/>
      </rPr>
      <t>①</t>
    </r>
    <r>
      <rPr>
        <sz val="11"/>
        <color indexed="8"/>
        <rFont val="ＭＳ 明朝"/>
        <family val="1"/>
      </rPr>
      <t xml:space="preserve">  </t>
    </r>
  </si>
  <si>
    <t>　</t>
  </si>
  <si>
    <r>
      <t>本年度未収金額　⑥－</t>
    </r>
    <r>
      <rPr>
        <sz val="11"/>
        <color indexed="9"/>
        <rFont val="ＭＳ 明朝"/>
        <family val="1"/>
      </rPr>
      <t>⑤</t>
    </r>
  </si>
  <si>
    <t>⑧</t>
  </si>
  <si>
    <t>現        金           ①－⑦</t>
  </si>
  <si>
    <t>⑨</t>
  </si>
  <si>
    <t>①　</t>
  </si>
  <si>
    <t>基金の額</t>
  </si>
  <si>
    <t>回　　　　転　　　　率　　　⑥÷①</t>
  </si>
  <si>
    <t>実績なし</t>
  </si>
  <si>
    <t>１　取得（土地）</t>
  </si>
  <si>
    <t>２　処分（土地）</t>
  </si>
  <si>
    <t>３　運用収益</t>
  </si>
  <si>
    <t>現　金</t>
  </si>
  <si>
    <t>土　地</t>
  </si>
  <si>
    <t>地　　目</t>
  </si>
  <si>
    <t>面　　積</t>
  </si>
  <si>
    <t>処　分　価　格</t>
  </si>
  <si>
    <t>合　　計</t>
  </si>
  <si>
    <t>現　　金</t>
  </si>
  <si>
    <t>土　　地</t>
  </si>
  <si>
    <t>摘　　　要</t>
  </si>
  <si>
    <t>区　　分</t>
  </si>
  <si>
    <t>金　　　　額</t>
  </si>
  <si>
    <t>摘　　　　　要</t>
  </si>
  <si>
    <t>―</t>
  </si>
  <si>
    <t>静岡市清水区庵原町字新小路2847番１　外８筆</t>
  </si>
  <si>
    <t>畑</t>
  </si>
  <si>
    <t>清水庵原球場第二期整備事業用地</t>
  </si>
  <si>
    <t>静岡市清水区和田島字大田171番１　外11筆</t>
  </si>
  <si>
    <t>田、宅地</t>
  </si>
  <si>
    <t>両河内生涯学習交流館建設事業用地</t>
  </si>
  <si>
    <t>平成27年度国民健康保険高額療養費貸付基金運用状況</t>
  </si>
  <si>
    <t>平成27年度中学生国際交流資金貸付基金運用状況</t>
  </si>
  <si>
    <t>8,166
（運用利子分）</t>
  </si>
  <si>
    <t>平成27年度土地</t>
  </si>
  <si>
    <t>―</t>
  </si>
  <si>
    <t>H26. 5. 1</t>
  </si>
  <si>
    <t>H26. 5.22</t>
  </si>
  <si>
    <t>大口定期預金、譲渡性預金等</t>
  </si>
  <si>
    <t>運用収益　1,333,276円は一般会計へ払出し済。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</si>
</sst>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</numFmts>
  <fonts count="44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6"/>
      <color indexed="8"/>
      <name val="ＭＳ 明朝"/>
      <family val="1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明朝"/>
      <family val="1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8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38" fontId="5" fillId="0" borderId="19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20" xfId="48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0" fontId="5" fillId="0" borderId="22" xfId="48" applyNumberFormat="1" applyFont="1" applyFill="1" applyBorder="1" applyAlignment="1">
      <alignment vertical="center"/>
    </xf>
    <xf numFmtId="40" fontId="5" fillId="0" borderId="10" xfId="48" applyNumberFormat="1" applyFont="1" applyFill="1" applyBorder="1" applyAlignment="1">
      <alignment vertical="center"/>
    </xf>
    <xf numFmtId="40" fontId="5" fillId="0" borderId="11" xfId="48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38" fontId="5" fillId="0" borderId="0" xfId="48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21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2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57" fontId="5" fillId="0" borderId="29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40" fontId="5" fillId="0" borderId="19" xfId="48" applyNumberFormat="1" applyFont="1" applyFill="1" applyBorder="1" applyAlignment="1">
      <alignment horizontal="right" vertical="center"/>
    </xf>
    <xf numFmtId="40" fontId="5" fillId="0" borderId="0" xfId="48" applyNumberFormat="1" applyFont="1" applyFill="1" applyBorder="1" applyAlignment="1">
      <alignment horizontal="right" vertical="center"/>
    </xf>
    <xf numFmtId="40" fontId="5" fillId="0" borderId="20" xfId="48" applyNumberFormat="1" applyFont="1" applyFill="1" applyBorder="1" applyAlignment="1">
      <alignment horizontal="right" vertical="center"/>
    </xf>
    <xf numFmtId="38" fontId="5" fillId="0" borderId="19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38" fontId="5" fillId="0" borderId="20" xfId="48" applyFont="1" applyFill="1" applyBorder="1" applyAlignment="1">
      <alignment horizontal="right" vertical="center"/>
    </xf>
    <xf numFmtId="57" fontId="5" fillId="0" borderId="19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21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left" vertical="center" wrapText="1" indent="1"/>
    </xf>
    <xf numFmtId="0" fontId="5" fillId="0" borderId="17" xfId="0" applyFont="1" applyFill="1" applyBorder="1" applyAlignment="1">
      <alignment horizontal="left" vertical="center" wrapText="1" indent="1"/>
    </xf>
    <xf numFmtId="38" fontId="5" fillId="0" borderId="19" xfId="48" applyNumberFormat="1" applyFont="1" applyFill="1" applyBorder="1" applyAlignment="1">
      <alignment horizontal="right" vertical="center"/>
    </xf>
    <xf numFmtId="38" fontId="5" fillId="0" borderId="0" xfId="48" applyNumberFormat="1" applyFont="1" applyFill="1" applyBorder="1" applyAlignment="1">
      <alignment horizontal="right" vertical="center"/>
    </xf>
    <xf numFmtId="38" fontId="5" fillId="0" borderId="20" xfId="48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38" fontId="5" fillId="0" borderId="19" xfId="48" applyFont="1" applyFill="1" applyBorder="1" applyAlignment="1">
      <alignment horizontal="right" vertical="center" shrinkToFit="1"/>
    </xf>
    <xf numFmtId="38" fontId="5" fillId="0" borderId="0" xfId="48" applyFont="1" applyFill="1" applyBorder="1" applyAlignment="1">
      <alignment horizontal="right" vertical="center" shrinkToFit="1"/>
    </xf>
    <xf numFmtId="38" fontId="5" fillId="0" borderId="20" xfId="48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distributed" vertical="center" indent="3"/>
    </xf>
    <xf numFmtId="0" fontId="5" fillId="0" borderId="13" xfId="0" applyFont="1" applyFill="1" applyBorder="1" applyAlignment="1">
      <alignment horizontal="distributed" vertical="center" indent="3"/>
    </xf>
    <xf numFmtId="0" fontId="5" fillId="0" borderId="30" xfId="0" applyFont="1" applyFill="1" applyBorder="1" applyAlignment="1">
      <alignment horizontal="distributed" vertical="center" indent="3"/>
    </xf>
    <xf numFmtId="0" fontId="5" fillId="0" borderId="15" xfId="0" applyFont="1" applyFill="1" applyBorder="1" applyAlignment="1">
      <alignment horizontal="distributed" vertical="center" indent="3"/>
    </xf>
    <xf numFmtId="0" fontId="5" fillId="0" borderId="16" xfId="0" applyFont="1" applyFill="1" applyBorder="1" applyAlignment="1">
      <alignment horizontal="distributed" vertical="center" indent="3"/>
    </xf>
    <xf numFmtId="0" fontId="5" fillId="0" borderId="32" xfId="0" applyFont="1" applyFill="1" applyBorder="1" applyAlignment="1">
      <alignment horizontal="distributed" vertical="center" indent="3"/>
    </xf>
    <xf numFmtId="40" fontId="7" fillId="0" borderId="22" xfId="48" applyNumberFormat="1" applyFont="1" applyFill="1" applyBorder="1" applyAlignment="1">
      <alignment horizontal="right" vertical="center"/>
    </xf>
    <xf numFmtId="40" fontId="7" fillId="0" borderId="10" xfId="48" applyNumberFormat="1" applyFont="1" applyFill="1" applyBorder="1" applyAlignment="1">
      <alignment horizontal="right" vertical="center"/>
    </xf>
    <xf numFmtId="40" fontId="7" fillId="0" borderId="11" xfId="48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40" fontId="5" fillId="0" borderId="22" xfId="48" applyNumberFormat="1" applyFont="1" applyFill="1" applyBorder="1" applyAlignment="1">
      <alignment horizontal="right" vertical="center"/>
    </xf>
    <xf numFmtId="40" fontId="5" fillId="0" borderId="10" xfId="48" applyNumberFormat="1" applyFont="1" applyFill="1" applyBorder="1" applyAlignment="1">
      <alignment horizontal="right" vertical="center"/>
    </xf>
    <xf numFmtId="40" fontId="5" fillId="0" borderId="11" xfId="48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distributed" vertical="center" indent="3"/>
    </xf>
    <xf numFmtId="0" fontId="5" fillId="0" borderId="0" xfId="0" applyFont="1" applyFill="1" applyBorder="1" applyAlignment="1">
      <alignment horizontal="distributed" vertical="center" indent="3"/>
    </xf>
    <xf numFmtId="0" fontId="5" fillId="0" borderId="20" xfId="0" applyFont="1" applyFill="1" applyBorder="1" applyAlignment="1">
      <alignment horizontal="distributed" vertical="center" indent="3"/>
    </xf>
    <xf numFmtId="0" fontId="5" fillId="0" borderId="24" xfId="0" applyFont="1" applyFill="1" applyBorder="1" applyAlignment="1">
      <alignment horizontal="distributed" vertical="center" indent="1"/>
    </xf>
    <xf numFmtId="0" fontId="5" fillId="0" borderId="25" xfId="0" applyFont="1" applyFill="1" applyBorder="1" applyAlignment="1">
      <alignment horizontal="distributed" vertical="center" indent="1"/>
    </xf>
    <xf numFmtId="0" fontId="5" fillId="0" borderId="36" xfId="0" applyFont="1" applyFill="1" applyBorder="1" applyAlignment="1">
      <alignment horizontal="distributed" vertical="center" indent="1"/>
    </xf>
    <xf numFmtId="0" fontId="5" fillId="0" borderId="18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indent="1"/>
    </xf>
    <xf numFmtId="0" fontId="5" fillId="0" borderId="20" xfId="0" applyFont="1" applyFill="1" applyBorder="1" applyAlignment="1">
      <alignment horizontal="distributed" vertical="center" indent="1"/>
    </xf>
    <xf numFmtId="0" fontId="5" fillId="0" borderId="48" xfId="0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distributed" vertical="center" indent="1"/>
    </xf>
    <xf numFmtId="0" fontId="5" fillId="0" borderId="11" xfId="0" applyFont="1" applyFill="1" applyBorder="1" applyAlignment="1">
      <alignment horizontal="distributed" vertical="center" indent="1"/>
    </xf>
    <xf numFmtId="38" fontId="5" fillId="0" borderId="21" xfId="48" applyFont="1" applyFill="1" applyBorder="1" applyAlignment="1">
      <alignment horizontal="right" vertical="center" shrinkToFit="1"/>
    </xf>
    <xf numFmtId="0" fontId="5" fillId="0" borderId="50" xfId="0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distributed" vertical="center" indent="4"/>
    </xf>
    <xf numFmtId="0" fontId="5" fillId="0" borderId="52" xfId="0" applyFont="1" applyFill="1" applyBorder="1" applyAlignment="1">
      <alignment horizontal="distributed" vertical="center" indent="4"/>
    </xf>
    <xf numFmtId="0" fontId="5" fillId="0" borderId="53" xfId="0" applyFont="1" applyFill="1" applyBorder="1" applyAlignment="1">
      <alignment horizontal="distributed" vertical="center" indent="4"/>
    </xf>
    <xf numFmtId="0" fontId="5" fillId="0" borderId="18" xfId="0" applyFont="1" applyFill="1" applyBorder="1" applyAlignment="1">
      <alignment horizontal="distributed" vertical="center" indent="4"/>
    </xf>
    <xf numFmtId="0" fontId="5" fillId="0" borderId="0" xfId="0" applyFont="1" applyFill="1" applyBorder="1" applyAlignment="1">
      <alignment horizontal="distributed" vertical="center" indent="4"/>
    </xf>
    <xf numFmtId="0" fontId="5" fillId="0" borderId="20" xfId="0" applyFont="1" applyFill="1" applyBorder="1" applyAlignment="1">
      <alignment horizontal="distributed" vertical="center" indent="4"/>
    </xf>
    <xf numFmtId="0" fontId="5" fillId="0" borderId="15" xfId="0" applyFont="1" applyFill="1" applyBorder="1" applyAlignment="1">
      <alignment horizontal="distributed" vertical="center" indent="4"/>
    </xf>
    <xf numFmtId="0" fontId="5" fillId="0" borderId="16" xfId="0" applyFont="1" applyFill="1" applyBorder="1" applyAlignment="1">
      <alignment horizontal="distributed" vertical="center" indent="4"/>
    </xf>
    <xf numFmtId="0" fontId="5" fillId="0" borderId="32" xfId="0" applyFont="1" applyFill="1" applyBorder="1" applyAlignment="1">
      <alignment horizontal="distributed" vertical="center" indent="4"/>
    </xf>
    <xf numFmtId="0" fontId="5" fillId="0" borderId="24" xfId="0" applyFont="1" applyFill="1" applyBorder="1" applyAlignment="1">
      <alignment horizontal="left" vertical="center" indent="1" shrinkToFit="1"/>
    </xf>
    <xf numFmtId="0" fontId="5" fillId="0" borderId="25" xfId="0" applyFont="1" applyFill="1" applyBorder="1" applyAlignment="1">
      <alignment horizontal="left" vertical="center" indent="1" shrinkToFit="1"/>
    </xf>
    <xf numFmtId="0" fontId="5" fillId="0" borderId="36" xfId="0" applyFont="1" applyFill="1" applyBorder="1" applyAlignment="1">
      <alignment horizontal="left" vertical="center" indent="1" shrinkToFit="1"/>
    </xf>
    <xf numFmtId="0" fontId="5" fillId="0" borderId="18" xfId="0" applyFont="1" applyFill="1" applyBorder="1" applyAlignment="1">
      <alignment horizontal="left" vertical="center" indent="1" shrinkToFit="1"/>
    </xf>
    <xf numFmtId="0" fontId="5" fillId="0" borderId="0" xfId="0" applyFont="1" applyFill="1" applyBorder="1" applyAlignment="1">
      <alignment horizontal="left" vertical="center" indent="1" shrinkToFit="1"/>
    </xf>
    <xf numFmtId="0" fontId="5" fillId="0" borderId="20" xfId="0" applyFont="1" applyFill="1" applyBorder="1" applyAlignment="1">
      <alignment horizontal="left" vertical="center" indent="1" shrinkToFit="1"/>
    </xf>
    <xf numFmtId="0" fontId="5" fillId="0" borderId="54" xfId="0" applyFont="1" applyFill="1" applyBorder="1" applyAlignment="1">
      <alignment horizontal="left" vertical="center" indent="1" shrinkToFit="1"/>
    </xf>
    <xf numFmtId="0" fontId="5" fillId="0" borderId="34" xfId="0" applyFont="1" applyFill="1" applyBorder="1" applyAlignment="1">
      <alignment horizontal="left" vertical="center" indent="1" shrinkToFit="1"/>
    </xf>
    <xf numFmtId="0" fontId="5" fillId="0" borderId="35" xfId="0" applyFont="1" applyFill="1" applyBorder="1" applyAlignment="1">
      <alignment horizontal="left" vertical="center" indent="1" shrinkToFit="1"/>
    </xf>
    <xf numFmtId="0" fontId="5" fillId="0" borderId="4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indent="1" shrinkToFit="1"/>
    </xf>
    <xf numFmtId="0" fontId="5" fillId="0" borderId="13" xfId="0" applyFont="1" applyFill="1" applyBorder="1" applyAlignment="1">
      <alignment horizontal="left" vertical="center" indent="1" shrinkToFit="1"/>
    </xf>
    <xf numFmtId="0" fontId="5" fillId="0" borderId="30" xfId="0" applyFont="1" applyFill="1" applyBorder="1" applyAlignment="1">
      <alignment horizontal="left" vertical="center" indent="1" shrinkToFit="1"/>
    </xf>
    <xf numFmtId="0" fontId="5" fillId="0" borderId="48" xfId="0" applyFont="1" applyFill="1" applyBorder="1" applyAlignment="1">
      <alignment horizontal="left" vertical="center" indent="1" shrinkToFit="1"/>
    </xf>
    <xf numFmtId="0" fontId="5" fillId="0" borderId="10" xfId="0" applyFont="1" applyFill="1" applyBorder="1" applyAlignment="1">
      <alignment horizontal="left" vertical="center" indent="1" shrinkToFit="1"/>
    </xf>
    <xf numFmtId="0" fontId="5" fillId="0" borderId="11" xfId="0" applyFont="1" applyFill="1" applyBorder="1" applyAlignment="1">
      <alignment horizontal="left" vertical="center" indent="1" shrinkToFit="1"/>
    </xf>
    <xf numFmtId="0" fontId="5" fillId="0" borderId="29" xfId="0" applyFont="1" applyFill="1" applyBorder="1" applyAlignment="1">
      <alignment horizontal="left" vertical="center" indent="1"/>
    </xf>
    <xf numFmtId="0" fontId="5" fillId="0" borderId="13" xfId="0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left" vertical="center" indent="1"/>
    </xf>
    <xf numFmtId="0" fontId="5" fillId="0" borderId="31" xfId="0" applyFont="1" applyFill="1" applyBorder="1" applyAlignment="1">
      <alignment horizontal="left" vertical="center" indent="1"/>
    </xf>
    <xf numFmtId="0" fontId="5" fillId="0" borderId="16" xfId="0" applyFont="1" applyFill="1" applyBorder="1" applyAlignment="1">
      <alignment horizontal="left" vertical="center" indent="1"/>
    </xf>
    <xf numFmtId="0" fontId="5" fillId="0" borderId="17" xfId="0" applyFont="1" applyFill="1" applyBorder="1" applyAlignment="1">
      <alignment horizontal="left" vertical="center" indent="1"/>
    </xf>
    <xf numFmtId="38" fontId="5" fillId="0" borderId="22" xfId="48" applyFont="1" applyFill="1" applyBorder="1" applyAlignment="1">
      <alignment horizontal="right" vertical="center"/>
    </xf>
    <xf numFmtId="38" fontId="5" fillId="0" borderId="10" xfId="48" applyFont="1" applyFill="1" applyBorder="1" applyAlignment="1">
      <alignment horizontal="right" vertical="center"/>
    </xf>
    <xf numFmtId="38" fontId="5" fillId="0" borderId="29" xfId="48" applyFont="1" applyFill="1" applyBorder="1" applyAlignment="1">
      <alignment horizontal="right" vertical="center"/>
    </xf>
    <xf numFmtId="38" fontId="5" fillId="0" borderId="13" xfId="48" applyFont="1" applyFill="1" applyBorder="1" applyAlignment="1">
      <alignment horizontal="right" vertical="center"/>
    </xf>
    <xf numFmtId="38" fontId="5" fillId="0" borderId="31" xfId="48" applyFont="1" applyFill="1" applyBorder="1" applyAlignment="1">
      <alignment horizontal="right" vertical="center"/>
    </xf>
    <xf numFmtId="38" fontId="5" fillId="0" borderId="16" xfId="48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left" vertical="center" wrapText="1" indent="1"/>
    </xf>
    <xf numFmtId="0" fontId="5" fillId="0" borderId="13" xfId="0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horizontal="left" vertical="center" wrapText="1" indent="1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177" fontId="8" fillId="0" borderId="22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0" fontId="42" fillId="0" borderId="57" xfId="0" applyFont="1" applyFill="1" applyBorder="1" applyAlignment="1">
      <alignment horizontal="distributed" vertical="center" indent="1"/>
    </xf>
    <xf numFmtId="0" fontId="42" fillId="0" borderId="58" xfId="0" applyFont="1" applyFill="1" applyBorder="1" applyAlignment="1">
      <alignment horizontal="distributed" vertical="center" indent="1"/>
    </xf>
    <xf numFmtId="0" fontId="42" fillId="0" borderId="10" xfId="0" applyFont="1" applyFill="1" applyBorder="1" applyAlignment="1">
      <alignment horizontal="distributed" vertical="center" indent="1"/>
    </xf>
    <xf numFmtId="0" fontId="42" fillId="0" borderId="59" xfId="0" applyFont="1" applyFill="1" applyBorder="1" applyAlignment="1">
      <alignment horizontal="distributed" vertical="center" indent="1"/>
    </xf>
    <xf numFmtId="0" fontId="42" fillId="0" borderId="60" xfId="0" applyFont="1" applyBorder="1" applyAlignment="1">
      <alignment horizontal="center" vertical="center" textRotation="255"/>
    </xf>
    <xf numFmtId="0" fontId="42" fillId="0" borderId="61" xfId="0" applyFont="1" applyBorder="1" applyAlignment="1">
      <alignment horizontal="center" vertical="center" textRotation="255"/>
    </xf>
    <xf numFmtId="0" fontId="42" fillId="0" borderId="62" xfId="0" applyFont="1" applyFill="1" applyBorder="1" applyAlignment="1">
      <alignment horizontal="center" vertical="center"/>
    </xf>
    <xf numFmtId="0" fontId="42" fillId="0" borderId="57" xfId="0" applyFont="1" applyFill="1" applyBorder="1" applyAlignment="1">
      <alignment horizontal="center" vertical="center"/>
    </xf>
    <xf numFmtId="0" fontId="42" fillId="0" borderId="63" xfId="0" applyFont="1" applyFill="1" applyBorder="1" applyAlignment="1">
      <alignment horizontal="center" vertical="center"/>
    </xf>
    <xf numFmtId="0" fontId="42" fillId="0" borderId="64" xfId="0" applyFont="1" applyFill="1" applyBorder="1" applyAlignment="1">
      <alignment horizontal="center" vertical="center"/>
    </xf>
    <xf numFmtId="40" fontId="42" fillId="0" borderId="65" xfId="48" applyNumberFormat="1" applyFont="1" applyFill="1" applyBorder="1" applyAlignment="1">
      <alignment horizontal="right" vertical="center" indent="1"/>
    </xf>
    <xf numFmtId="40" fontId="42" fillId="0" borderId="0" xfId="48" applyNumberFormat="1" applyFont="1" applyFill="1" applyBorder="1" applyAlignment="1">
      <alignment horizontal="right" vertical="center" indent="1"/>
    </xf>
    <xf numFmtId="40" fontId="42" fillId="0" borderId="66" xfId="48" applyNumberFormat="1" applyFont="1" applyFill="1" applyBorder="1" applyAlignment="1">
      <alignment horizontal="right" vertical="center" indent="1"/>
    </xf>
    <xf numFmtId="40" fontId="42" fillId="0" borderId="10" xfId="48" applyNumberFormat="1" applyFont="1" applyFill="1" applyBorder="1" applyAlignment="1">
      <alignment horizontal="right" vertical="center" indent="1"/>
    </xf>
    <xf numFmtId="38" fontId="42" fillId="0" borderId="67" xfId="48" applyFont="1" applyFill="1" applyBorder="1" applyAlignment="1">
      <alignment horizontal="right" vertical="center" indent="1"/>
    </xf>
    <xf numFmtId="38" fontId="42" fillId="0" borderId="68" xfId="48" applyFont="1" applyFill="1" applyBorder="1" applyAlignment="1">
      <alignment horizontal="right" vertical="center" indent="1"/>
    </xf>
    <xf numFmtId="0" fontId="42" fillId="0" borderId="64" xfId="0" applyFont="1" applyFill="1" applyBorder="1" applyAlignment="1">
      <alignment horizontal="distributed" vertical="center" indent="1"/>
    </xf>
    <xf numFmtId="0" fontId="42" fillId="0" borderId="69" xfId="0" applyFont="1" applyFill="1" applyBorder="1" applyAlignment="1">
      <alignment horizontal="distributed" vertical="center" indent="1"/>
    </xf>
    <xf numFmtId="0" fontId="42" fillId="0" borderId="0" xfId="0" applyFont="1" applyFill="1" applyBorder="1" applyAlignment="1">
      <alignment horizontal="left" vertical="center"/>
    </xf>
    <xf numFmtId="0" fontId="42" fillId="0" borderId="2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left" vertical="center"/>
    </xf>
    <xf numFmtId="0" fontId="42" fillId="0" borderId="70" xfId="0" applyFont="1" applyFill="1" applyBorder="1" applyAlignment="1">
      <alignment horizontal="center" vertical="center" textRotation="255"/>
    </xf>
    <xf numFmtId="0" fontId="42" fillId="0" borderId="71" xfId="0" applyFont="1" applyFill="1" applyBorder="1" applyAlignment="1">
      <alignment horizontal="center" vertical="center" textRotation="255"/>
    </xf>
    <xf numFmtId="0" fontId="42" fillId="0" borderId="61" xfId="0" applyFont="1" applyFill="1" applyBorder="1" applyAlignment="1">
      <alignment horizontal="center" vertical="center" textRotation="255"/>
    </xf>
    <xf numFmtId="0" fontId="42" fillId="0" borderId="68" xfId="0" applyFont="1" applyFill="1" applyBorder="1" applyAlignment="1">
      <alignment horizontal="left" vertical="center"/>
    </xf>
    <xf numFmtId="0" fontId="42" fillId="0" borderId="72" xfId="0" applyFont="1" applyFill="1" applyBorder="1" applyAlignment="1">
      <alignment horizontal="left" vertical="center"/>
    </xf>
    <xf numFmtId="0" fontId="42" fillId="0" borderId="73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38" fontId="42" fillId="0" borderId="62" xfId="48" applyFont="1" applyFill="1" applyBorder="1" applyAlignment="1">
      <alignment horizontal="right" vertical="center" indent="1"/>
    </xf>
    <xf numFmtId="38" fontId="42" fillId="0" borderId="57" xfId="48" applyFont="1" applyFill="1" applyBorder="1" applyAlignment="1">
      <alignment horizontal="right" vertical="center" indent="1"/>
    </xf>
    <xf numFmtId="38" fontId="42" fillId="0" borderId="63" xfId="48" applyFont="1" applyFill="1" applyBorder="1" applyAlignment="1">
      <alignment horizontal="right" vertical="center" indent="1"/>
    </xf>
    <xf numFmtId="38" fontId="42" fillId="0" borderId="64" xfId="48" applyFont="1" applyFill="1" applyBorder="1" applyAlignment="1">
      <alignment horizontal="right" vertical="center" indent="1"/>
    </xf>
    <xf numFmtId="0" fontId="43" fillId="0" borderId="46" xfId="0" applyFont="1" applyFill="1" applyBorder="1" applyAlignment="1">
      <alignment horizontal="center" vertical="center"/>
    </xf>
    <xf numFmtId="0" fontId="43" fillId="0" borderId="74" xfId="0" applyFont="1" applyFill="1" applyBorder="1" applyAlignment="1">
      <alignment horizontal="center" vertical="center"/>
    </xf>
    <xf numFmtId="0" fontId="42" fillId="0" borderId="74" xfId="0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/>
    </xf>
    <xf numFmtId="0" fontId="42" fillId="0" borderId="75" xfId="0" applyFont="1" applyFill="1" applyBorder="1" applyAlignment="1">
      <alignment horizontal="center" vertical="center"/>
    </xf>
    <xf numFmtId="0" fontId="42" fillId="0" borderId="76" xfId="0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/>
    </xf>
    <xf numFmtId="0" fontId="42" fillId="0" borderId="77" xfId="0" applyFont="1" applyFill="1" applyBorder="1" applyAlignment="1">
      <alignment horizontal="center" vertical="center" textRotation="255" wrapText="1"/>
    </xf>
    <xf numFmtId="0" fontId="42" fillId="0" borderId="64" xfId="0" applyFont="1" applyFill="1" applyBorder="1" applyAlignment="1">
      <alignment horizontal="center" vertical="center" textRotation="255"/>
    </xf>
    <xf numFmtId="0" fontId="42" fillId="0" borderId="68" xfId="0" applyFont="1" applyFill="1" applyBorder="1" applyAlignment="1">
      <alignment horizontal="center" vertical="center" textRotation="255"/>
    </xf>
    <xf numFmtId="0" fontId="42" fillId="0" borderId="60" xfId="0" applyFont="1" applyFill="1" applyBorder="1" applyAlignment="1">
      <alignment horizontal="center" vertical="center" textRotation="255"/>
    </xf>
    <xf numFmtId="0" fontId="42" fillId="0" borderId="25" xfId="0" applyFont="1" applyFill="1" applyBorder="1" applyAlignment="1">
      <alignment horizontal="left" vertical="center"/>
    </xf>
    <xf numFmtId="0" fontId="42" fillId="0" borderId="36" xfId="0" applyFont="1" applyFill="1" applyBorder="1" applyAlignment="1">
      <alignment horizontal="left" vertical="center"/>
    </xf>
    <xf numFmtId="0" fontId="42" fillId="0" borderId="64" xfId="0" applyFont="1" applyFill="1" applyBorder="1" applyAlignment="1">
      <alignment horizontal="left" vertical="center"/>
    </xf>
    <xf numFmtId="0" fontId="42" fillId="0" borderId="78" xfId="0" applyFont="1" applyFill="1" applyBorder="1" applyAlignment="1">
      <alignment horizontal="left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77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distributed" vertical="center" indent="1"/>
    </xf>
    <xf numFmtId="0" fontId="42" fillId="0" borderId="79" xfId="0" applyFont="1" applyFill="1" applyBorder="1" applyAlignment="1">
      <alignment horizontal="distributed" vertical="center" indent="1"/>
    </xf>
    <xf numFmtId="38" fontId="42" fillId="0" borderId="80" xfId="48" applyFont="1" applyFill="1" applyBorder="1" applyAlignment="1">
      <alignment horizontal="right" vertical="center" indent="1"/>
    </xf>
    <xf numFmtId="38" fontId="42" fillId="0" borderId="25" xfId="48" applyFont="1" applyFill="1" applyBorder="1" applyAlignment="1">
      <alignment horizontal="right" vertical="center" indent="1"/>
    </xf>
    <xf numFmtId="0" fontId="42" fillId="0" borderId="57" xfId="0" applyFont="1" applyFill="1" applyBorder="1" applyAlignment="1">
      <alignment horizontal="left" vertical="center"/>
    </xf>
    <xf numFmtId="0" fontId="42" fillId="0" borderId="81" xfId="0" applyFont="1" applyFill="1" applyBorder="1" applyAlignment="1">
      <alignment horizontal="left" vertical="center"/>
    </xf>
    <xf numFmtId="38" fontId="42" fillId="0" borderId="62" xfId="48" applyFont="1" applyFill="1" applyBorder="1" applyAlignment="1">
      <alignment horizontal="right" vertical="center" wrapText="1" indent="1"/>
    </xf>
    <xf numFmtId="38" fontId="5" fillId="0" borderId="40" xfId="48" applyFont="1" applyFill="1" applyBorder="1" applyAlignment="1">
      <alignment horizontal="right" vertical="center"/>
    </xf>
    <xf numFmtId="38" fontId="5" fillId="0" borderId="25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14</xdr:row>
      <xdr:rowOff>142875</xdr:rowOff>
    </xdr:from>
    <xdr:to>
      <xdr:col>5</xdr:col>
      <xdr:colOff>114300</xdr:colOff>
      <xdr:row>15</xdr:row>
      <xdr:rowOff>66675</xdr:rowOff>
    </xdr:to>
    <xdr:sp>
      <xdr:nvSpPr>
        <xdr:cNvPr id="1" name="円/楕円 1"/>
        <xdr:cNvSpPr>
          <a:spLocks/>
        </xdr:cNvSpPr>
      </xdr:nvSpPr>
      <xdr:spPr>
        <a:xfrm>
          <a:off x="1419225" y="3267075"/>
          <a:ext cx="1714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0400" tIns="36000" rIns="5040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4</xdr:col>
      <xdr:colOff>228600</xdr:colOff>
      <xdr:row>16</xdr:row>
      <xdr:rowOff>152400</xdr:rowOff>
    </xdr:from>
    <xdr:to>
      <xdr:col>5</xdr:col>
      <xdr:colOff>104775</xdr:colOff>
      <xdr:row>17</xdr:row>
      <xdr:rowOff>85725</xdr:rowOff>
    </xdr:to>
    <xdr:sp>
      <xdr:nvSpPr>
        <xdr:cNvPr id="2" name="円/楕円 2"/>
        <xdr:cNvSpPr>
          <a:spLocks/>
        </xdr:cNvSpPr>
      </xdr:nvSpPr>
      <xdr:spPr>
        <a:xfrm>
          <a:off x="1409700" y="36766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0400" tIns="36000" rIns="5040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219075</xdr:colOff>
      <xdr:row>24</xdr:row>
      <xdr:rowOff>152400</xdr:rowOff>
    </xdr:from>
    <xdr:to>
      <xdr:col>5</xdr:col>
      <xdr:colOff>85725</xdr:colOff>
      <xdr:row>25</xdr:row>
      <xdr:rowOff>66675</xdr:rowOff>
    </xdr:to>
    <xdr:sp>
      <xdr:nvSpPr>
        <xdr:cNvPr id="3" name="円/楕円 3"/>
        <xdr:cNvSpPr>
          <a:spLocks/>
        </xdr:cNvSpPr>
      </xdr:nvSpPr>
      <xdr:spPr>
        <a:xfrm>
          <a:off x="1400175" y="5276850"/>
          <a:ext cx="16192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0400" tIns="36000" rIns="5040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4</xdr:col>
      <xdr:colOff>219075</xdr:colOff>
      <xdr:row>22</xdr:row>
      <xdr:rowOff>152400</xdr:rowOff>
    </xdr:from>
    <xdr:to>
      <xdr:col>5</xdr:col>
      <xdr:colOff>85725</xdr:colOff>
      <xdr:row>23</xdr:row>
      <xdr:rowOff>85725</xdr:rowOff>
    </xdr:to>
    <xdr:sp>
      <xdr:nvSpPr>
        <xdr:cNvPr id="4" name="円/楕円 4"/>
        <xdr:cNvSpPr>
          <a:spLocks/>
        </xdr:cNvSpPr>
      </xdr:nvSpPr>
      <xdr:spPr>
        <a:xfrm>
          <a:off x="1400175" y="4876800"/>
          <a:ext cx="161925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0400" tIns="36000" rIns="5040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16</xdr:col>
      <xdr:colOff>57150</xdr:colOff>
      <xdr:row>22</xdr:row>
      <xdr:rowOff>142875</xdr:rowOff>
    </xdr:from>
    <xdr:to>
      <xdr:col>16</xdr:col>
      <xdr:colOff>219075</xdr:colOff>
      <xdr:row>23</xdr:row>
      <xdr:rowOff>66675</xdr:rowOff>
    </xdr:to>
    <xdr:sp>
      <xdr:nvSpPr>
        <xdr:cNvPr id="5" name="円/楕円 5"/>
        <xdr:cNvSpPr>
          <a:spLocks/>
        </xdr:cNvSpPr>
      </xdr:nvSpPr>
      <xdr:spPr>
        <a:xfrm>
          <a:off x="4781550" y="4867275"/>
          <a:ext cx="1714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0400" tIns="36000" rIns="5040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16</xdr:col>
      <xdr:colOff>57150</xdr:colOff>
      <xdr:row>24</xdr:row>
      <xdr:rowOff>133350</xdr:rowOff>
    </xdr:from>
    <xdr:to>
      <xdr:col>16</xdr:col>
      <xdr:colOff>219075</xdr:colOff>
      <xdr:row>25</xdr:row>
      <xdr:rowOff>57150</xdr:rowOff>
    </xdr:to>
    <xdr:sp>
      <xdr:nvSpPr>
        <xdr:cNvPr id="6" name="円/楕円 6"/>
        <xdr:cNvSpPr>
          <a:spLocks/>
        </xdr:cNvSpPr>
      </xdr:nvSpPr>
      <xdr:spPr>
        <a:xfrm>
          <a:off x="4781550" y="5257800"/>
          <a:ext cx="1714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0400" tIns="36000" rIns="5040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14</xdr:row>
      <xdr:rowOff>142875</xdr:rowOff>
    </xdr:from>
    <xdr:to>
      <xdr:col>5</xdr:col>
      <xdr:colOff>114300</xdr:colOff>
      <xdr:row>15</xdr:row>
      <xdr:rowOff>66675</xdr:rowOff>
    </xdr:to>
    <xdr:sp>
      <xdr:nvSpPr>
        <xdr:cNvPr id="1" name="円/楕円 1"/>
        <xdr:cNvSpPr>
          <a:spLocks/>
        </xdr:cNvSpPr>
      </xdr:nvSpPr>
      <xdr:spPr>
        <a:xfrm>
          <a:off x="1419225" y="3267075"/>
          <a:ext cx="1714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0400" tIns="36000" rIns="5040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4</xdr:col>
      <xdr:colOff>228600</xdr:colOff>
      <xdr:row>16</xdr:row>
      <xdr:rowOff>152400</xdr:rowOff>
    </xdr:from>
    <xdr:to>
      <xdr:col>5</xdr:col>
      <xdr:colOff>104775</xdr:colOff>
      <xdr:row>17</xdr:row>
      <xdr:rowOff>85725</xdr:rowOff>
    </xdr:to>
    <xdr:sp>
      <xdr:nvSpPr>
        <xdr:cNvPr id="2" name="円/楕円 2"/>
        <xdr:cNvSpPr>
          <a:spLocks/>
        </xdr:cNvSpPr>
      </xdr:nvSpPr>
      <xdr:spPr>
        <a:xfrm>
          <a:off x="1409700" y="36766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0400" tIns="36000" rIns="5040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219075</xdr:colOff>
      <xdr:row>24</xdr:row>
      <xdr:rowOff>152400</xdr:rowOff>
    </xdr:from>
    <xdr:to>
      <xdr:col>5</xdr:col>
      <xdr:colOff>85725</xdr:colOff>
      <xdr:row>25</xdr:row>
      <xdr:rowOff>66675</xdr:rowOff>
    </xdr:to>
    <xdr:sp>
      <xdr:nvSpPr>
        <xdr:cNvPr id="3" name="円/楕円 3"/>
        <xdr:cNvSpPr>
          <a:spLocks/>
        </xdr:cNvSpPr>
      </xdr:nvSpPr>
      <xdr:spPr>
        <a:xfrm>
          <a:off x="1400175" y="5276850"/>
          <a:ext cx="16192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0400" tIns="36000" rIns="5040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4</xdr:col>
      <xdr:colOff>219075</xdr:colOff>
      <xdr:row>22</xdr:row>
      <xdr:rowOff>152400</xdr:rowOff>
    </xdr:from>
    <xdr:to>
      <xdr:col>5</xdr:col>
      <xdr:colOff>85725</xdr:colOff>
      <xdr:row>23</xdr:row>
      <xdr:rowOff>85725</xdr:rowOff>
    </xdr:to>
    <xdr:sp>
      <xdr:nvSpPr>
        <xdr:cNvPr id="4" name="円/楕円 4"/>
        <xdr:cNvSpPr>
          <a:spLocks/>
        </xdr:cNvSpPr>
      </xdr:nvSpPr>
      <xdr:spPr>
        <a:xfrm>
          <a:off x="1400175" y="4876800"/>
          <a:ext cx="161925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0400" tIns="36000" rIns="5040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16</xdr:col>
      <xdr:colOff>57150</xdr:colOff>
      <xdr:row>22</xdr:row>
      <xdr:rowOff>142875</xdr:rowOff>
    </xdr:from>
    <xdr:to>
      <xdr:col>16</xdr:col>
      <xdr:colOff>219075</xdr:colOff>
      <xdr:row>23</xdr:row>
      <xdr:rowOff>66675</xdr:rowOff>
    </xdr:to>
    <xdr:sp>
      <xdr:nvSpPr>
        <xdr:cNvPr id="5" name="円/楕円 5"/>
        <xdr:cNvSpPr>
          <a:spLocks/>
        </xdr:cNvSpPr>
      </xdr:nvSpPr>
      <xdr:spPr>
        <a:xfrm>
          <a:off x="4781550" y="4867275"/>
          <a:ext cx="1714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0400" tIns="36000" rIns="5040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16</xdr:col>
      <xdr:colOff>57150</xdr:colOff>
      <xdr:row>24</xdr:row>
      <xdr:rowOff>133350</xdr:rowOff>
    </xdr:from>
    <xdr:to>
      <xdr:col>16</xdr:col>
      <xdr:colOff>219075</xdr:colOff>
      <xdr:row>25</xdr:row>
      <xdr:rowOff>57150</xdr:rowOff>
    </xdr:to>
    <xdr:sp>
      <xdr:nvSpPr>
        <xdr:cNvPr id="6" name="円/楕円 6"/>
        <xdr:cNvSpPr>
          <a:spLocks/>
        </xdr:cNvSpPr>
      </xdr:nvSpPr>
      <xdr:spPr>
        <a:xfrm>
          <a:off x="4781550" y="5257800"/>
          <a:ext cx="1714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0400" tIns="36000" rIns="5040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5"/>
  <sheetViews>
    <sheetView tabSelected="1" view="pageBreakPreview" zoomScale="96" zoomScaleSheetLayoutView="96" zoomScalePageLayoutView="0" workbookViewId="0" topLeftCell="A37">
      <selection activeCell="I40" sqref="I40:R41"/>
    </sheetView>
  </sheetViews>
  <sheetFormatPr defaultColWidth="3.09765625" defaultRowHeight="19.5" customHeight="1"/>
  <cols>
    <col min="1" max="68" width="2.59765625" style="8" customWidth="1"/>
    <col min="69" max="16384" width="3.09765625" style="8" customWidth="1"/>
  </cols>
  <sheetData>
    <row r="1" spans="1:68" ht="28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59" t="s">
        <v>81</v>
      </c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 t="s">
        <v>18</v>
      </c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7"/>
    </row>
    <row r="2" spans="1:68" ht="28.5" customHeight="1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1"/>
    </row>
    <row r="3" spans="1:68" ht="19.5" customHeight="1">
      <c r="A3" s="134" t="s">
        <v>0</v>
      </c>
      <c r="B3" s="66"/>
      <c r="C3" s="66"/>
      <c r="D3" s="66"/>
      <c r="E3" s="67"/>
      <c r="F3" s="65" t="s">
        <v>1</v>
      </c>
      <c r="G3" s="66"/>
      <c r="H3" s="66"/>
      <c r="I3" s="66"/>
      <c r="J3" s="67"/>
      <c r="K3" s="65" t="s">
        <v>4</v>
      </c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165" t="s">
        <v>19</v>
      </c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7" t="s">
        <v>20</v>
      </c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8"/>
      <c r="AY3" s="65" t="s">
        <v>7</v>
      </c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123"/>
    </row>
    <row r="4" spans="1:68" ht="19.5" customHeight="1">
      <c r="A4" s="157"/>
      <c r="B4" s="69"/>
      <c r="C4" s="69"/>
      <c r="D4" s="69"/>
      <c r="E4" s="70"/>
      <c r="F4" s="68"/>
      <c r="G4" s="69"/>
      <c r="H4" s="69"/>
      <c r="I4" s="69"/>
      <c r="J4" s="70"/>
      <c r="K4" s="71"/>
      <c r="L4" s="72"/>
      <c r="M4" s="72"/>
      <c r="N4" s="72"/>
      <c r="O4" s="72"/>
      <c r="P4" s="72"/>
      <c r="Q4" s="72"/>
      <c r="R4" s="72"/>
      <c r="S4" s="72"/>
      <c r="T4" s="72"/>
      <c r="U4" s="72"/>
      <c r="V4" s="73"/>
      <c r="W4" s="142" t="s">
        <v>5</v>
      </c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3" t="s">
        <v>6</v>
      </c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1"/>
      <c r="AY4" s="71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164"/>
    </row>
    <row r="5" spans="1:68" ht="19.5" customHeight="1" thickBot="1">
      <c r="A5" s="135"/>
      <c r="B5" s="101"/>
      <c r="C5" s="101"/>
      <c r="D5" s="101"/>
      <c r="E5" s="102"/>
      <c r="F5" s="100"/>
      <c r="G5" s="101"/>
      <c r="H5" s="101"/>
      <c r="I5" s="101"/>
      <c r="J5" s="102"/>
      <c r="K5" s="138" t="s">
        <v>59</v>
      </c>
      <c r="L5" s="139"/>
      <c r="M5" s="139"/>
      <c r="N5" s="140"/>
      <c r="O5" s="138" t="s">
        <v>60</v>
      </c>
      <c r="P5" s="139"/>
      <c r="Q5" s="139"/>
      <c r="R5" s="140"/>
      <c r="S5" s="138" t="s">
        <v>3</v>
      </c>
      <c r="T5" s="139"/>
      <c r="U5" s="139"/>
      <c r="V5" s="140"/>
      <c r="W5" s="138" t="s">
        <v>59</v>
      </c>
      <c r="X5" s="139"/>
      <c r="Y5" s="139"/>
      <c r="Z5" s="140"/>
      <c r="AA5" s="138" t="s">
        <v>60</v>
      </c>
      <c r="AB5" s="139"/>
      <c r="AC5" s="139"/>
      <c r="AD5" s="140"/>
      <c r="AE5" s="138" t="s">
        <v>3</v>
      </c>
      <c r="AF5" s="139"/>
      <c r="AG5" s="139"/>
      <c r="AH5" s="140"/>
      <c r="AI5" s="138" t="s">
        <v>59</v>
      </c>
      <c r="AJ5" s="139"/>
      <c r="AK5" s="139"/>
      <c r="AL5" s="139"/>
      <c r="AM5" s="140"/>
      <c r="AN5" s="138" t="s">
        <v>60</v>
      </c>
      <c r="AO5" s="139"/>
      <c r="AP5" s="139"/>
      <c r="AQ5" s="139"/>
      <c r="AR5" s="140"/>
      <c r="AS5" s="138" t="s">
        <v>3</v>
      </c>
      <c r="AT5" s="139"/>
      <c r="AU5" s="139"/>
      <c r="AV5" s="139"/>
      <c r="AW5" s="139"/>
      <c r="AX5" s="140"/>
      <c r="AY5" s="138" t="s">
        <v>65</v>
      </c>
      <c r="AZ5" s="139"/>
      <c r="BA5" s="139"/>
      <c r="BB5" s="139"/>
      <c r="BC5" s="139"/>
      <c r="BD5" s="140"/>
      <c r="BE5" s="139" t="s">
        <v>66</v>
      </c>
      <c r="BF5" s="139"/>
      <c r="BG5" s="139"/>
      <c r="BH5" s="139"/>
      <c r="BI5" s="139"/>
      <c r="BJ5" s="140"/>
      <c r="BK5" s="138" t="s">
        <v>3</v>
      </c>
      <c r="BL5" s="139"/>
      <c r="BM5" s="139"/>
      <c r="BN5" s="139"/>
      <c r="BO5" s="139"/>
      <c r="BP5" s="182"/>
    </row>
    <row r="6" spans="1:68" ht="19.5" customHeight="1">
      <c r="A6" s="156" t="s">
        <v>15</v>
      </c>
      <c r="B6" s="69"/>
      <c r="C6" s="69"/>
      <c r="D6" s="69"/>
      <c r="E6" s="70"/>
      <c r="F6" s="15"/>
      <c r="G6" s="16"/>
      <c r="H6" s="16"/>
      <c r="I6" s="16"/>
      <c r="J6" s="16" t="s">
        <v>8</v>
      </c>
      <c r="K6" s="15"/>
      <c r="L6" s="16"/>
      <c r="M6" s="16"/>
      <c r="N6" s="17" t="s">
        <v>8</v>
      </c>
      <c r="O6" s="15"/>
      <c r="P6" s="16"/>
      <c r="Q6" s="16"/>
      <c r="R6" s="17" t="s">
        <v>8</v>
      </c>
      <c r="S6" s="15"/>
      <c r="T6" s="16"/>
      <c r="U6" s="16"/>
      <c r="V6" s="17" t="s">
        <v>8</v>
      </c>
      <c r="W6" s="15"/>
      <c r="X6" s="16"/>
      <c r="Y6" s="16"/>
      <c r="Z6" s="17" t="s">
        <v>8</v>
      </c>
      <c r="AA6" s="15"/>
      <c r="AB6" s="16"/>
      <c r="AC6" s="16"/>
      <c r="AD6" s="17" t="s">
        <v>8</v>
      </c>
      <c r="AE6" s="15"/>
      <c r="AF6" s="16"/>
      <c r="AG6" s="16"/>
      <c r="AH6" s="17" t="s">
        <v>8</v>
      </c>
      <c r="AI6" s="15"/>
      <c r="AJ6" s="16"/>
      <c r="AK6" s="16"/>
      <c r="AL6" s="16"/>
      <c r="AM6" s="17" t="s">
        <v>8</v>
      </c>
      <c r="AN6" s="15"/>
      <c r="AO6" s="16"/>
      <c r="AP6" s="16"/>
      <c r="AQ6" s="16"/>
      <c r="AR6" s="17" t="s">
        <v>8</v>
      </c>
      <c r="AS6" s="15"/>
      <c r="AT6" s="16"/>
      <c r="AU6" s="16"/>
      <c r="AV6" s="16"/>
      <c r="AW6" s="16"/>
      <c r="AX6" s="17" t="s">
        <v>8</v>
      </c>
      <c r="AY6" s="15"/>
      <c r="AZ6" s="16"/>
      <c r="BA6" s="16"/>
      <c r="BB6" s="16"/>
      <c r="BC6" s="16"/>
      <c r="BD6" s="17" t="s">
        <v>8</v>
      </c>
      <c r="BE6" s="16"/>
      <c r="BF6" s="16"/>
      <c r="BG6" s="16"/>
      <c r="BH6" s="16"/>
      <c r="BI6" s="16"/>
      <c r="BJ6" s="17" t="s">
        <v>8</v>
      </c>
      <c r="BK6" s="15"/>
      <c r="BL6" s="16"/>
      <c r="BM6" s="16"/>
      <c r="BN6" s="16"/>
      <c r="BO6" s="16"/>
      <c r="BP6" s="18" t="s">
        <v>8</v>
      </c>
    </row>
    <row r="7" spans="1:68" ht="19.5" customHeight="1">
      <c r="A7" s="157"/>
      <c r="B7" s="69"/>
      <c r="C7" s="69"/>
      <c r="D7" s="69"/>
      <c r="E7" s="70"/>
      <c r="F7" s="144">
        <v>1900000000</v>
      </c>
      <c r="G7" s="145"/>
      <c r="H7" s="145"/>
      <c r="I7" s="145"/>
      <c r="J7" s="146"/>
      <c r="K7" s="144">
        <v>726740314</v>
      </c>
      <c r="L7" s="145"/>
      <c r="M7" s="145"/>
      <c r="N7" s="146"/>
      <c r="O7" s="144">
        <v>1173259686</v>
      </c>
      <c r="P7" s="145"/>
      <c r="Q7" s="145"/>
      <c r="R7" s="146"/>
      <c r="S7" s="144">
        <f>SUM(K7:R7)</f>
        <v>1900000000</v>
      </c>
      <c r="T7" s="145"/>
      <c r="U7" s="145"/>
      <c r="V7" s="146"/>
      <c r="W7" s="144">
        <v>68492290</v>
      </c>
      <c r="X7" s="145"/>
      <c r="Y7" s="145"/>
      <c r="Z7" s="146"/>
      <c r="AA7" s="144" t="s">
        <v>82</v>
      </c>
      <c r="AB7" s="145"/>
      <c r="AC7" s="145"/>
      <c r="AD7" s="146"/>
      <c r="AE7" s="144">
        <f>W7</f>
        <v>68492290</v>
      </c>
      <c r="AF7" s="145"/>
      <c r="AG7" s="145"/>
      <c r="AH7" s="146"/>
      <c r="AI7" s="144" t="s">
        <v>82</v>
      </c>
      <c r="AJ7" s="145"/>
      <c r="AK7" s="145"/>
      <c r="AL7" s="145"/>
      <c r="AM7" s="146"/>
      <c r="AN7" s="144">
        <v>68492290</v>
      </c>
      <c r="AO7" s="145"/>
      <c r="AP7" s="145"/>
      <c r="AQ7" s="145"/>
      <c r="AR7" s="146"/>
      <c r="AS7" s="144">
        <f>SUM(AI7:AR7)</f>
        <v>68492290</v>
      </c>
      <c r="AT7" s="145"/>
      <c r="AU7" s="145"/>
      <c r="AV7" s="145"/>
      <c r="AW7" s="145"/>
      <c r="AX7" s="146"/>
      <c r="AY7" s="144">
        <v>795232604</v>
      </c>
      <c r="AZ7" s="145"/>
      <c r="BA7" s="145"/>
      <c r="BB7" s="145"/>
      <c r="BC7" s="145"/>
      <c r="BD7" s="146"/>
      <c r="BE7" s="145">
        <v>1104767396</v>
      </c>
      <c r="BF7" s="145"/>
      <c r="BG7" s="145"/>
      <c r="BH7" s="145"/>
      <c r="BI7" s="145"/>
      <c r="BJ7" s="146"/>
      <c r="BK7" s="144">
        <f>S7+AE7-AS7</f>
        <v>1900000000</v>
      </c>
      <c r="BL7" s="145"/>
      <c r="BM7" s="145"/>
      <c r="BN7" s="145"/>
      <c r="BO7" s="145"/>
      <c r="BP7" s="181"/>
    </row>
    <row r="8" spans="1:68" ht="19.5" customHeight="1">
      <c r="A8" s="157"/>
      <c r="B8" s="69"/>
      <c r="C8" s="69"/>
      <c r="D8" s="69"/>
      <c r="E8" s="70"/>
      <c r="F8" s="19"/>
      <c r="G8" s="20"/>
      <c r="H8" s="20"/>
      <c r="I8" s="20"/>
      <c r="J8" s="21"/>
      <c r="K8" s="22"/>
      <c r="L8" s="23"/>
      <c r="M8" s="23"/>
      <c r="N8" s="24"/>
      <c r="O8" s="15"/>
      <c r="P8" s="16"/>
      <c r="Q8" s="16"/>
      <c r="R8" s="17" t="s">
        <v>9</v>
      </c>
      <c r="S8" s="15"/>
      <c r="T8" s="16"/>
      <c r="U8" s="16"/>
      <c r="V8" s="17"/>
      <c r="W8" s="22"/>
      <c r="X8" s="23"/>
      <c r="Y8" s="23"/>
      <c r="Z8" s="24"/>
      <c r="AA8" s="15"/>
      <c r="AB8" s="16"/>
      <c r="AC8" s="16"/>
      <c r="AD8" s="17" t="s">
        <v>9</v>
      </c>
      <c r="AE8" s="15"/>
      <c r="AF8" s="16"/>
      <c r="AG8" s="16"/>
      <c r="AH8" s="17"/>
      <c r="AI8" s="15"/>
      <c r="AJ8" s="23"/>
      <c r="AK8" s="23"/>
      <c r="AL8" s="23"/>
      <c r="AM8" s="24"/>
      <c r="AN8" s="22"/>
      <c r="AO8" s="16"/>
      <c r="AP8" s="16"/>
      <c r="AQ8" s="16"/>
      <c r="AR8" s="17" t="s">
        <v>9</v>
      </c>
      <c r="AS8" s="15"/>
      <c r="AT8" s="16"/>
      <c r="AU8" s="16"/>
      <c r="AV8" s="16"/>
      <c r="AW8" s="16"/>
      <c r="AX8" s="17"/>
      <c r="AY8" s="15"/>
      <c r="AZ8" s="23"/>
      <c r="BA8" s="23"/>
      <c r="BB8" s="23"/>
      <c r="BC8" s="23"/>
      <c r="BD8" s="24"/>
      <c r="BE8" s="23"/>
      <c r="BF8" s="16"/>
      <c r="BG8" s="16"/>
      <c r="BH8" s="16"/>
      <c r="BI8" s="16"/>
      <c r="BJ8" s="17" t="s">
        <v>9</v>
      </c>
      <c r="BK8" s="15"/>
      <c r="BL8" s="16"/>
      <c r="BM8" s="16"/>
      <c r="BN8" s="16"/>
      <c r="BO8" s="16"/>
      <c r="BP8" s="18"/>
    </row>
    <row r="9" spans="1:68" ht="19.5" customHeight="1">
      <c r="A9" s="158"/>
      <c r="B9" s="72"/>
      <c r="C9" s="72"/>
      <c r="D9" s="72"/>
      <c r="E9" s="73"/>
      <c r="F9" s="25"/>
      <c r="G9" s="26"/>
      <c r="H9" s="26"/>
      <c r="I9" s="26"/>
      <c r="J9" s="26"/>
      <c r="K9" s="25"/>
      <c r="L9" s="26"/>
      <c r="M9" s="26"/>
      <c r="N9" s="27"/>
      <c r="O9" s="153">
        <v>20014.85</v>
      </c>
      <c r="P9" s="154"/>
      <c r="Q9" s="154"/>
      <c r="R9" s="155"/>
      <c r="S9" s="28"/>
      <c r="T9" s="3"/>
      <c r="U9" s="3"/>
      <c r="V9" s="4"/>
      <c r="W9" s="28"/>
      <c r="X9" s="3"/>
      <c r="Y9" s="3"/>
      <c r="Z9" s="4"/>
      <c r="AA9" s="183"/>
      <c r="AB9" s="184"/>
      <c r="AC9" s="184"/>
      <c r="AD9" s="185"/>
      <c r="AE9" s="29"/>
      <c r="AF9" s="30"/>
      <c r="AG9" s="30"/>
      <c r="AH9" s="31"/>
      <c r="AI9" s="28"/>
      <c r="AJ9" s="3"/>
      <c r="AK9" s="3"/>
      <c r="AL9" s="3"/>
      <c r="AM9" s="4"/>
      <c r="AN9" s="161">
        <v>5340.27</v>
      </c>
      <c r="AO9" s="162"/>
      <c r="AP9" s="162"/>
      <c r="AQ9" s="162"/>
      <c r="AR9" s="163"/>
      <c r="AS9" s="32"/>
      <c r="AT9" s="33"/>
      <c r="AU9" s="33"/>
      <c r="AV9" s="33"/>
      <c r="AW9" s="33"/>
      <c r="AX9" s="34"/>
      <c r="AY9" s="25"/>
      <c r="AZ9" s="26"/>
      <c r="BA9" s="26"/>
      <c r="BB9" s="26"/>
      <c r="BC9" s="26"/>
      <c r="BD9" s="27"/>
      <c r="BE9" s="232">
        <v>14674.58</v>
      </c>
      <c r="BF9" s="233"/>
      <c r="BG9" s="233"/>
      <c r="BH9" s="233"/>
      <c r="BI9" s="233"/>
      <c r="BJ9" s="234"/>
      <c r="BK9" s="25"/>
      <c r="BL9" s="26"/>
      <c r="BM9" s="26"/>
      <c r="BN9" s="26"/>
      <c r="BO9" s="26"/>
      <c r="BP9" s="35"/>
    </row>
    <row r="10" spans="1:68" ht="24.75" customHeight="1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225" t="str">
        <f>V1</f>
        <v>平成27年度土地</v>
      </c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 t="s">
        <v>21</v>
      </c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8"/>
    </row>
    <row r="11" spans="1:68" ht="24.75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1"/>
    </row>
    <row r="12" spans="1:68" ht="19.5" customHeight="1" thickBot="1">
      <c r="A12" s="4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8"/>
    </row>
    <row r="13" spans="1:68" ht="19.5" customHeight="1">
      <c r="A13" s="147" t="s">
        <v>10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9"/>
      <c r="Q13" s="112" t="s">
        <v>61</v>
      </c>
      <c r="R13" s="112"/>
      <c r="S13" s="112"/>
      <c r="T13" s="112"/>
      <c r="U13" s="112"/>
      <c r="V13" s="112"/>
      <c r="W13" s="112" t="s">
        <v>62</v>
      </c>
      <c r="X13" s="112"/>
      <c r="Y13" s="112"/>
      <c r="Z13" s="112"/>
      <c r="AA13" s="112"/>
      <c r="AB13" s="112"/>
      <c r="AC13" s="43"/>
      <c r="AD13" s="44"/>
      <c r="AE13" s="44"/>
      <c r="AF13" s="44"/>
      <c r="AG13" s="44"/>
      <c r="AH13" s="44"/>
      <c r="AI13" s="167" t="s">
        <v>63</v>
      </c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8"/>
      <c r="AU13" s="112" t="s">
        <v>12</v>
      </c>
      <c r="AV13" s="112"/>
      <c r="AW13" s="112"/>
      <c r="AX13" s="112"/>
      <c r="AY13" s="112"/>
      <c r="AZ13" s="112"/>
      <c r="BA13" s="112" t="s">
        <v>16</v>
      </c>
      <c r="BB13" s="112"/>
      <c r="BC13" s="112"/>
      <c r="BD13" s="112"/>
      <c r="BE13" s="112"/>
      <c r="BF13" s="112"/>
      <c r="BG13" s="112" t="s">
        <v>67</v>
      </c>
      <c r="BH13" s="112"/>
      <c r="BI13" s="112"/>
      <c r="BJ13" s="112"/>
      <c r="BK13" s="112"/>
      <c r="BL13" s="112"/>
      <c r="BM13" s="112"/>
      <c r="BN13" s="112"/>
      <c r="BO13" s="112"/>
      <c r="BP13" s="136"/>
    </row>
    <row r="14" spans="1:68" ht="19.5" customHeight="1" thickBot="1">
      <c r="A14" s="150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2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38" t="s">
        <v>11</v>
      </c>
      <c r="AD14" s="139"/>
      <c r="AE14" s="139"/>
      <c r="AF14" s="139"/>
      <c r="AG14" s="139"/>
      <c r="AH14" s="140"/>
      <c r="AI14" s="138" t="s">
        <v>13</v>
      </c>
      <c r="AJ14" s="139"/>
      <c r="AK14" s="139"/>
      <c r="AL14" s="139"/>
      <c r="AM14" s="139"/>
      <c r="AN14" s="140"/>
      <c r="AO14" s="113" t="s">
        <v>64</v>
      </c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37"/>
    </row>
    <row r="15" spans="1:68" ht="15" customHeight="1">
      <c r="A15" s="147" t="s">
        <v>55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9"/>
      <c r="Q15" s="112"/>
      <c r="R15" s="112"/>
      <c r="S15" s="112"/>
      <c r="T15" s="112"/>
      <c r="U15" s="112"/>
      <c r="V15" s="141"/>
      <c r="W15" s="45"/>
      <c r="X15" s="46"/>
      <c r="Y15" s="46"/>
      <c r="Z15" s="46"/>
      <c r="AA15" s="46"/>
      <c r="AB15" s="47" t="s">
        <v>9</v>
      </c>
      <c r="AC15" s="45"/>
      <c r="AD15" s="46"/>
      <c r="AE15" s="46"/>
      <c r="AF15" s="46"/>
      <c r="AG15" s="46"/>
      <c r="AH15" s="47" t="s">
        <v>8</v>
      </c>
      <c r="AI15" s="45"/>
      <c r="AJ15" s="46"/>
      <c r="AK15" s="46"/>
      <c r="AL15" s="46"/>
      <c r="AM15" s="46"/>
      <c r="AN15" s="47" t="s">
        <v>8</v>
      </c>
      <c r="AO15" s="45"/>
      <c r="AP15" s="46"/>
      <c r="AQ15" s="46"/>
      <c r="AR15" s="46"/>
      <c r="AS15" s="46"/>
      <c r="AT15" s="47" t="s">
        <v>8</v>
      </c>
      <c r="AU15" s="83"/>
      <c r="AV15" s="66"/>
      <c r="AW15" s="66"/>
      <c r="AX15" s="66"/>
      <c r="AY15" s="66"/>
      <c r="AZ15" s="67"/>
      <c r="BA15" s="83"/>
      <c r="BB15" s="66"/>
      <c r="BC15" s="66"/>
      <c r="BD15" s="66"/>
      <c r="BE15" s="66"/>
      <c r="BF15" s="67"/>
      <c r="BG15" s="227"/>
      <c r="BH15" s="228"/>
      <c r="BI15" s="228"/>
      <c r="BJ15" s="228"/>
      <c r="BK15" s="228"/>
      <c r="BL15" s="228"/>
      <c r="BM15" s="228"/>
      <c r="BN15" s="228"/>
      <c r="BO15" s="228"/>
      <c r="BP15" s="229"/>
    </row>
    <row r="16" spans="1:68" ht="15" customHeight="1">
      <c r="A16" s="169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1"/>
      <c r="Q16" s="142"/>
      <c r="R16" s="142"/>
      <c r="S16" s="142"/>
      <c r="T16" s="142"/>
      <c r="U16" s="142"/>
      <c r="V16" s="143"/>
      <c r="W16" s="93"/>
      <c r="X16" s="94"/>
      <c r="Y16" s="94"/>
      <c r="Z16" s="94"/>
      <c r="AA16" s="94"/>
      <c r="AB16" s="95"/>
      <c r="AC16" s="96"/>
      <c r="AD16" s="97"/>
      <c r="AE16" s="97"/>
      <c r="AF16" s="97"/>
      <c r="AG16" s="97"/>
      <c r="AH16" s="98"/>
      <c r="AI16" s="96"/>
      <c r="AJ16" s="97"/>
      <c r="AK16" s="97"/>
      <c r="AL16" s="97"/>
      <c r="AM16" s="97"/>
      <c r="AN16" s="98"/>
      <c r="AO16" s="96"/>
      <c r="AP16" s="97"/>
      <c r="AQ16" s="97"/>
      <c r="AR16" s="97"/>
      <c r="AS16" s="97"/>
      <c r="AT16" s="98"/>
      <c r="AU16" s="68"/>
      <c r="AV16" s="69"/>
      <c r="AW16" s="69"/>
      <c r="AX16" s="69"/>
      <c r="AY16" s="69"/>
      <c r="AZ16" s="70"/>
      <c r="BA16" s="68"/>
      <c r="BB16" s="69"/>
      <c r="BC16" s="69"/>
      <c r="BD16" s="69"/>
      <c r="BE16" s="69"/>
      <c r="BF16" s="70"/>
      <c r="BG16" s="103"/>
      <c r="BH16" s="104"/>
      <c r="BI16" s="104"/>
      <c r="BJ16" s="104"/>
      <c r="BK16" s="104"/>
      <c r="BL16" s="104"/>
      <c r="BM16" s="104"/>
      <c r="BN16" s="104"/>
      <c r="BO16" s="104"/>
      <c r="BP16" s="105"/>
    </row>
    <row r="17" spans="1:68" ht="15" customHeight="1" thickBot="1">
      <c r="A17" s="150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2"/>
      <c r="Q17" s="113"/>
      <c r="R17" s="113"/>
      <c r="S17" s="113"/>
      <c r="T17" s="113"/>
      <c r="U17" s="113"/>
      <c r="V17" s="138"/>
      <c r="W17" s="51"/>
      <c r="X17" s="52"/>
      <c r="Y17" s="52"/>
      <c r="Z17" s="52"/>
      <c r="AA17" s="52"/>
      <c r="AB17" s="53"/>
      <c r="AC17" s="51"/>
      <c r="AD17" s="52"/>
      <c r="AE17" s="52"/>
      <c r="AF17" s="52"/>
      <c r="AG17" s="52"/>
      <c r="AH17" s="53"/>
      <c r="AI17" s="51"/>
      <c r="AJ17" s="52"/>
      <c r="AK17" s="52"/>
      <c r="AL17" s="52"/>
      <c r="AM17" s="52"/>
      <c r="AN17" s="53"/>
      <c r="AO17" s="51"/>
      <c r="AP17" s="52"/>
      <c r="AQ17" s="52"/>
      <c r="AR17" s="52"/>
      <c r="AS17" s="52"/>
      <c r="AT17" s="53"/>
      <c r="AU17" s="100"/>
      <c r="AV17" s="101"/>
      <c r="AW17" s="101"/>
      <c r="AX17" s="101"/>
      <c r="AY17" s="101"/>
      <c r="AZ17" s="102"/>
      <c r="BA17" s="100"/>
      <c r="BB17" s="101"/>
      <c r="BC17" s="101"/>
      <c r="BD17" s="101"/>
      <c r="BE17" s="101"/>
      <c r="BF17" s="102"/>
      <c r="BG17" s="106"/>
      <c r="BH17" s="107"/>
      <c r="BI17" s="107"/>
      <c r="BJ17" s="107"/>
      <c r="BK17" s="107"/>
      <c r="BL17" s="107"/>
      <c r="BM17" s="107"/>
      <c r="BN17" s="107"/>
      <c r="BO17" s="107"/>
      <c r="BP17" s="108"/>
    </row>
    <row r="18" spans="1:68" ht="19.5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49"/>
      <c r="BH18" s="49"/>
      <c r="BI18" s="49"/>
      <c r="BJ18" s="49"/>
      <c r="BK18" s="49"/>
      <c r="BL18" s="49"/>
      <c r="BM18" s="49"/>
      <c r="BN18" s="49"/>
      <c r="BO18" s="49"/>
      <c r="BP18" s="50"/>
    </row>
    <row r="19" spans="1:68" ht="19.5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49"/>
      <c r="BH19" s="49"/>
      <c r="BI19" s="49"/>
      <c r="BJ19" s="49"/>
      <c r="BK19" s="49"/>
      <c r="BL19" s="49"/>
      <c r="BM19" s="49"/>
      <c r="BN19" s="49"/>
      <c r="BO19" s="49"/>
      <c r="BP19" s="50"/>
    </row>
    <row r="20" spans="1:68" ht="19.5" customHeight="1" thickBot="1">
      <c r="A20" s="42" t="s">
        <v>57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8"/>
    </row>
    <row r="21" spans="1:68" ht="19.5" customHeight="1">
      <c r="A21" s="147" t="s">
        <v>10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9"/>
      <c r="Q21" s="112" t="s">
        <v>61</v>
      </c>
      <c r="R21" s="112"/>
      <c r="S21" s="112"/>
      <c r="T21" s="112"/>
      <c r="U21" s="112"/>
      <c r="V21" s="112"/>
      <c r="W21" s="112" t="s">
        <v>62</v>
      </c>
      <c r="X21" s="112"/>
      <c r="Y21" s="112"/>
      <c r="Z21" s="112"/>
      <c r="AA21" s="112"/>
      <c r="AB21" s="112"/>
      <c r="AC21" s="43"/>
      <c r="AD21" s="44"/>
      <c r="AE21" s="44"/>
      <c r="AF21" s="44"/>
      <c r="AG21" s="44"/>
      <c r="AH21" s="44"/>
      <c r="AI21" s="167" t="s">
        <v>63</v>
      </c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8"/>
      <c r="AU21" s="112" t="s">
        <v>12</v>
      </c>
      <c r="AV21" s="112"/>
      <c r="AW21" s="112"/>
      <c r="AX21" s="112"/>
      <c r="AY21" s="112"/>
      <c r="AZ21" s="112"/>
      <c r="BA21" s="112" t="s">
        <v>16</v>
      </c>
      <c r="BB21" s="112"/>
      <c r="BC21" s="112"/>
      <c r="BD21" s="112"/>
      <c r="BE21" s="112"/>
      <c r="BF21" s="112"/>
      <c r="BG21" s="112" t="s">
        <v>67</v>
      </c>
      <c r="BH21" s="112"/>
      <c r="BI21" s="112"/>
      <c r="BJ21" s="112"/>
      <c r="BK21" s="112"/>
      <c r="BL21" s="112"/>
      <c r="BM21" s="112"/>
      <c r="BN21" s="112"/>
      <c r="BO21" s="112"/>
      <c r="BP21" s="136"/>
    </row>
    <row r="22" spans="1:68" ht="19.5" customHeight="1" thickBot="1">
      <c r="A22" s="150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2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38" t="s">
        <v>11</v>
      </c>
      <c r="AD22" s="139"/>
      <c r="AE22" s="139"/>
      <c r="AF22" s="139"/>
      <c r="AG22" s="139"/>
      <c r="AH22" s="140"/>
      <c r="AI22" s="138" t="s">
        <v>13</v>
      </c>
      <c r="AJ22" s="139"/>
      <c r="AK22" s="139"/>
      <c r="AL22" s="139"/>
      <c r="AM22" s="139"/>
      <c r="AN22" s="140"/>
      <c r="AO22" s="113" t="s">
        <v>64</v>
      </c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37"/>
    </row>
    <row r="23" spans="1:68" ht="15" customHeight="1">
      <c r="A23" s="207" t="s">
        <v>72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9"/>
      <c r="Q23" s="65" t="s">
        <v>73</v>
      </c>
      <c r="R23" s="66"/>
      <c r="S23" s="66"/>
      <c r="T23" s="66"/>
      <c r="U23" s="66"/>
      <c r="V23" s="67"/>
      <c r="W23" s="45"/>
      <c r="X23" s="46"/>
      <c r="Y23" s="46"/>
      <c r="Z23" s="46"/>
      <c r="AA23" s="46"/>
      <c r="AB23" s="47" t="s">
        <v>9</v>
      </c>
      <c r="AC23" s="45"/>
      <c r="AD23" s="46"/>
      <c r="AE23" s="46"/>
      <c r="AF23" s="46"/>
      <c r="AG23" s="46"/>
      <c r="AH23" s="47" t="s">
        <v>8</v>
      </c>
      <c r="AI23" s="45"/>
      <c r="AJ23" s="46"/>
      <c r="AK23" s="46"/>
      <c r="AL23" s="46"/>
      <c r="AM23" s="46"/>
      <c r="AN23" s="47" t="s">
        <v>8</v>
      </c>
      <c r="AO23" s="45"/>
      <c r="AP23" s="46"/>
      <c r="AQ23" s="46"/>
      <c r="AR23" s="46"/>
      <c r="AS23" s="46"/>
      <c r="AT23" s="47" t="s">
        <v>8</v>
      </c>
      <c r="AU23" s="74" t="s">
        <v>83</v>
      </c>
      <c r="AV23" s="75"/>
      <c r="AW23" s="75"/>
      <c r="AX23" s="75"/>
      <c r="AY23" s="75"/>
      <c r="AZ23" s="76"/>
      <c r="BA23" s="83">
        <v>42187</v>
      </c>
      <c r="BB23" s="66"/>
      <c r="BC23" s="66"/>
      <c r="BD23" s="66"/>
      <c r="BE23" s="66"/>
      <c r="BF23" s="67"/>
      <c r="BG23" s="84" t="s">
        <v>74</v>
      </c>
      <c r="BH23" s="85"/>
      <c r="BI23" s="85"/>
      <c r="BJ23" s="85"/>
      <c r="BK23" s="85"/>
      <c r="BL23" s="85"/>
      <c r="BM23" s="85"/>
      <c r="BN23" s="85"/>
      <c r="BO23" s="85"/>
      <c r="BP23" s="86"/>
    </row>
    <row r="24" spans="1:68" ht="15" customHeight="1">
      <c r="A24" s="198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200"/>
      <c r="Q24" s="68"/>
      <c r="R24" s="69"/>
      <c r="S24" s="69"/>
      <c r="T24" s="69"/>
      <c r="U24" s="69"/>
      <c r="V24" s="70"/>
      <c r="W24" s="93">
        <v>3050.01</v>
      </c>
      <c r="X24" s="94"/>
      <c r="Y24" s="94"/>
      <c r="Z24" s="94"/>
      <c r="AA24" s="94"/>
      <c r="AB24" s="95"/>
      <c r="AC24" s="96">
        <v>26614690</v>
      </c>
      <c r="AD24" s="97"/>
      <c r="AE24" s="97"/>
      <c r="AF24" s="97"/>
      <c r="AG24" s="97"/>
      <c r="AH24" s="98"/>
      <c r="AI24" s="96">
        <v>249058</v>
      </c>
      <c r="AJ24" s="97"/>
      <c r="AK24" s="97"/>
      <c r="AL24" s="97"/>
      <c r="AM24" s="97"/>
      <c r="AN24" s="98"/>
      <c r="AO24" s="96">
        <f>SUM(AC24:AN24)</f>
        <v>26863748</v>
      </c>
      <c r="AP24" s="97"/>
      <c r="AQ24" s="97"/>
      <c r="AR24" s="97"/>
      <c r="AS24" s="97"/>
      <c r="AT24" s="98"/>
      <c r="AU24" s="77"/>
      <c r="AV24" s="78"/>
      <c r="AW24" s="78"/>
      <c r="AX24" s="78"/>
      <c r="AY24" s="78"/>
      <c r="AZ24" s="79"/>
      <c r="BA24" s="68"/>
      <c r="BB24" s="69"/>
      <c r="BC24" s="69"/>
      <c r="BD24" s="69"/>
      <c r="BE24" s="69"/>
      <c r="BF24" s="70"/>
      <c r="BG24" s="87"/>
      <c r="BH24" s="88"/>
      <c r="BI24" s="88"/>
      <c r="BJ24" s="88"/>
      <c r="BK24" s="88"/>
      <c r="BL24" s="88"/>
      <c r="BM24" s="88"/>
      <c r="BN24" s="88"/>
      <c r="BO24" s="88"/>
      <c r="BP24" s="89"/>
    </row>
    <row r="25" spans="1:68" ht="15" customHeight="1">
      <c r="A25" s="210"/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2"/>
      <c r="Q25" s="71"/>
      <c r="R25" s="72"/>
      <c r="S25" s="72"/>
      <c r="T25" s="72"/>
      <c r="U25" s="72"/>
      <c r="V25" s="73"/>
      <c r="W25" s="25"/>
      <c r="X25" s="26"/>
      <c r="Y25" s="26"/>
      <c r="Z25" s="26"/>
      <c r="AA25" s="26"/>
      <c r="AB25" s="27"/>
      <c r="AC25" s="25"/>
      <c r="AD25" s="26"/>
      <c r="AE25" s="26"/>
      <c r="AF25" s="26"/>
      <c r="AG25" s="26"/>
      <c r="AH25" s="27"/>
      <c r="AI25" s="25"/>
      <c r="AJ25" s="26"/>
      <c r="AK25" s="26"/>
      <c r="AL25" s="26"/>
      <c r="AM25" s="26"/>
      <c r="AN25" s="27"/>
      <c r="AO25" s="25"/>
      <c r="AP25" s="26"/>
      <c r="AQ25" s="26"/>
      <c r="AR25" s="26"/>
      <c r="AS25" s="26"/>
      <c r="AT25" s="27"/>
      <c r="AU25" s="80"/>
      <c r="AV25" s="81"/>
      <c r="AW25" s="81"/>
      <c r="AX25" s="81"/>
      <c r="AY25" s="81"/>
      <c r="AZ25" s="82"/>
      <c r="BA25" s="71"/>
      <c r="BB25" s="72"/>
      <c r="BC25" s="72"/>
      <c r="BD25" s="72"/>
      <c r="BE25" s="72"/>
      <c r="BF25" s="73"/>
      <c r="BG25" s="90"/>
      <c r="BH25" s="91"/>
      <c r="BI25" s="91"/>
      <c r="BJ25" s="91"/>
      <c r="BK25" s="91"/>
      <c r="BL25" s="91"/>
      <c r="BM25" s="91"/>
      <c r="BN25" s="91"/>
      <c r="BO25" s="91"/>
      <c r="BP25" s="92"/>
    </row>
    <row r="26" spans="1:68" ht="15" customHeight="1">
      <c r="A26" s="195" t="s">
        <v>75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7"/>
      <c r="Q26" s="204" t="s">
        <v>76</v>
      </c>
      <c r="R26" s="205"/>
      <c r="S26" s="205"/>
      <c r="T26" s="205"/>
      <c r="U26" s="205"/>
      <c r="V26" s="206"/>
      <c r="W26" s="15"/>
      <c r="X26" s="16"/>
      <c r="Y26" s="16"/>
      <c r="Z26" s="16"/>
      <c r="AA26" s="16"/>
      <c r="AB26" s="17"/>
      <c r="AC26" s="15"/>
      <c r="AD26" s="16"/>
      <c r="AE26" s="16"/>
      <c r="AF26" s="16"/>
      <c r="AG26" s="16"/>
      <c r="AH26" s="17"/>
      <c r="AI26" s="15"/>
      <c r="AJ26" s="16"/>
      <c r="AK26" s="16"/>
      <c r="AL26" s="16"/>
      <c r="AM26" s="16"/>
      <c r="AN26" s="17"/>
      <c r="AO26" s="15"/>
      <c r="AP26" s="16"/>
      <c r="AQ26" s="16"/>
      <c r="AR26" s="16"/>
      <c r="AS26" s="16"/>
      <c r="AT26" s="17"/>
      <c r="AU26" s="77" t="s">
        <v>84</v>
      </c>
      <c r="AV26" s="78"/>
      <c r="AW26" s="78"/>
      <c r="AX26" s="78"/>
      <c r="AY26" s="78"/>
      <c r="AZ26" s="79"/>
      <c r="BA26" s="99">
        <v>42153</v>
      </c>
      <c r="BB26" s="69"/>
      <c r="BC26" s="69"/>
      <c r="BD26" s="69"/>
      <c r="BE26" s="69"/>
      <c r="BF26" s="70"/>
      <c r="BG26" s="87" t="s">
        <v>77</v>
      </c>
      <c r="BH26" s="88"/>
      <c r="BI26" s="88"/>
      <c r="BJ26" s="88"/>
      <c r="BK26" s="88"/>
      <c r="BL26" s="88"/>
      <c r="BM26" s="88"/>
      <c r="BN26" s="88"/>
      <c r="BO26" s="88"/>
      <c r="BP26" s="89"/>
    </row>
    <row r="27" spans="1:68" ht="15" customHeight="1">
      <c r="A27" s="198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200"/>
      <c r="Q27" s="68"/>
      <c r="R27" s="69"/>
      <c r="S27" s="69"/>
      <c r="T27" s="69"/>
      <c r="U27" s="69"/>
      <c r="V27" s="70"/>
      <c r="W27" s="93">
        <v>2290.26</v>
      </c>
      <c r="X27" s="94"/>
      <c r="Y27" s="94"/>
      <c r="Z27" s="94"/>
      <c r="AA27" s="94"/>
      <c r="AB27" s="95"/>
      <c r="AC27" s="96">
        <v>41877600</v>
      </c>
      <c r="AD27" s="97"/>
      <c r="AE27" s="97"/>
      <c r="AF27" s="97"/>
      <c r="AG27" s="97"/>
      <c r="AH27" s="98"/>
      <c r="AI27" s="96">
        <v>372314</v>
      </c>
      <c r="AJ27" s="97"/>
      <c r="AK27" s="97"/>
      <c r="AL27" s="97"/>
      <c r="AM27" s="97"/>
      <c r="AN27" s="98"/>
      <c r="AO27" s="96">
        <f>SUM(AC27:AN27)</f>
        <v>42249914</v>
      </c>
      <c r="AP27" s="97"/>
      <c r="AQ27" s="97"/>
      <c r="AR27" s="97"/>
      <c r="AS27" s="97"/>
      <c r="AT27" s="98"/>
      <c r="AU27" s="77"/>
      <c r="AV27" s="78"/>
      <c r="AW27" s="78"/>
      <c r="AX27" s="78"/>
      <c r="AY27" s="78"/>
      <c r="AZ27" s="79"/>
      <c r="BA27" s="68"/>
      <c r="BB27" s="69"/>
      <c r="BC27" s="69"/>
      <c r="BD27" s="69"/>
      <c r="BE27" s="69"/>
      <c r="BF27" s="70"/>
      <c r="BG27" s="87"/>
      <c r="BH27" s="88"/>
      <c r="BI27" s="88"/>
      <c r="BJ27" s="88"/>
      <c r="BK27" s="88"/>
      <c r="BL27" s="88"/>
      <c r="BM27" s="88"/>
      <c r="BN27" s="88"/>
      <c r="BO27" s="88"/>
      <c r="BP27" s="89"/>
    </row>
    <row r="28" spans="1:68" ht="15" customHeight="1" thickBot="1">
      <c r="A28" s="201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3"/>
      <c r="Q28" s="117"/>
      <c r="R28" s="118"/>
      <c r="S28" s="118"/>
      <c r="T28" s="118"/>
      <c r="U28" s="118"/>
      <c r="V28" s="119"/>
      <c r="W28" s="54"/>
      <c r="X28" s="55"/>
      <c r="Y28" s="55"/>
      <c r="Z28" s="55"/>
      <c r="AA28" s="55"/>
      <c r="AB28" s="56"/>
      <c r="AC28" s="54"/>
      <c r="AD28" s="55"/>
      <c r="AE28" s="55"/>
      <c r="AF28" s="55"/>
      <c r="AG28" s="55"/>
      <c r="AH28" s="56"/>
      <c r="AI28" s="54"/>
      <c r="AJ28" s="55"/>
      <c r="AK28" s="55"/>
      <c r="AL28" s="55"/>
      <c r="AM28" s="55"/>
      <c r="AN28" s="56"/>
      <c r="AO28" s="54"/>
      <c r="AP28" s="55"/>
      <c r="AQ28" s="55"/>
      <c r="AR28" s="55"/>
      <c r="AS28" s="55"/>
      <c r="AT28" s="56"/>
      <c r="AU28" s="114"/>
      <c r="AV28" s="115"/>
      <c r="AW28" s="115"/>
      <c r="AX28" s="115"/>
      <c r="AY28" s="115"/>
      <c r="AZ28" s="116"/>
      <c r="BA28" s="117"/>
      <c r="BB28" s="118"/>
      <c r="BC28" s="118"/>
      <c r="BD28" s="118"/>
      <c r="BE28" s="118"/>
      <c r="BF28" s="119"/>
      <c r="BG28" s="120"/>
      <c r="BH28" s="121"/>
      <c r="BI28" s="121"/>
      <c r="BJ28" s="121"/>
      <c r="BK28" s="121"/>
      <c r="BL28" s="121"/>
      <c r="BM28" s="121"/>
      <c r="BN28" s="121"/>
      <c r="BO28" s="121"/>
      <c r="BP28" s="122"/>
    </row>
    <row r="29" spans="1:68" ht="15" customHeight="1" thickTop="1">
      <c r="A29" s="186" t="s">
        <v>14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8"/>
      <c r="W29" s="15"/>
      <c r="X29" s="16"/>
      <c r="Y29" s="16"/>
      <c r="Z29" s="16"/>
      <c r="AA29" s="16"/>
      <c r="AB29" s="17" t="s">
        <v>9</v>
      </c>
      <c r="AC29" s="15"/>
      <c r="AD29" s="16"/>
      <c r="AE29" s="16"/>
      <c r="AF29" s="16"/>
      <c r="AG29" s="16"/>
      <c r="AH29" s="17" t="s">
        <v>8</v>
      </c>
      <c r="AI29" s="15"/>
      <c r="AJ29" s="16"/>
      <c r="AK29" s="16"/>
      <c r="AL29" s="16"/>
      <c r="AM29" s="16"/>
      <c r="AN29" s="17" t="s">
        <v>8</v>
      </c>
      <c r="AO29" s="15"/>
      <c r="AP29" s="16"/>
      <c r="AQ29" s="16"/>
      <c r="AR29" s="16"/>
      <c r="AS29" s="16"/>
      <c r="AT29" s="17" t="s">
        <v>8</v>
      </c>
      <c r="AU29" s="99"/>
      <c r="AV29" s="69"/>
      <c r="AW29" s="69"/>
      <c r="AX29" s="69"/>
      <c r="AY29" s="69"/>
      <c r="AZ29" s="70"/>
      <c r="BA29" s="99"/>
      <c r="BB29" s="69"/>
      <c r="BC29" s="69"/>
      <c r="BD29" s="69"/>
      <c r="BE29" s="69"/>
      <c r="BF29" s="70"/>
      <c r="BG29" s="103"/>
      <c r="BH29" s="104"/>
      <c r="BI29" s="104"/>
      <c r="BJ29" s="104"/>
      <c r="BK29" s="104"/>
      <c r="BL29" s="104"/>
      <c r="BM29" s="104"/>
      <c r="BN29" s="104"/>
      <c r="BO29" s="104"/>
      <c r="BP29" s="105"/>
    </row>
    <row r="30" spans="1:68" ht="15" customHeight="1">
      <c r="A30" s="189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1"/>
      <c r="W30" s="93">
        <f>SUM(W24,W27)</f>
        <v>5340.27</v>
      </c>
      <c r="X30" s="94"/>
      <c r="Y30" s="94"/>
      <c r="Z30" s="94"/>
      <c r="AA30" s="94"/>
      <c r="AB30" s="95"/>
      <c r="AC30" s="109">
        <f>SUM(AC24:AH27)</f>
        <v>68492290</v>
      </c>
      <c r="AD30" s="110"/>
      <c r="AE30" s="110"/>
      <c r="AF30" s="110"/>
      <c r="AG30" s="110"/>
      <c r="AH30" s="111"/>
      <c r="AI30" s="109">
        <f>SUM(AI24:AN27)</f>
        <v>621372</v>
      </c>
      <c r="AJ30" s="110"/>
      <c r="AK30" s="110"/>
      <c r="AL30" s="110"/>
      <c r="AM30" s="110"/>
      <c r="AN30" s="111"/>
      <c r="AO30" s="109">
        <f>SUM(AC30:AN30)</f>
        <v>69113662</v>
      </c>
      <c r="AP30" s="110"/>
      <c r="AQ30" s="110"/>
      <c r="AR30" s="110"/>
      <c r="AS30" s="110"/>
      <c r="AT30" s="111"/>
      <c r="AU30" s="68"/>
      <c r="AV30" s="69"/>
      <c r="AW30" s="69"/>
      <c r="AX30" s="69"/>
      <c r="AY30" s="69"/>
      <c r="AZ30" s="70"/>
      <c r="BA30" s="68"/>
      <c r="BB30" s="69"/>
      <c r="BC30" s="69"/>
      <c r="BD30" s="69"/>
      <c r="BE30" s="69"/>
      <c r="BF30" s="70"/>
      <c r="BG30" s="103"/>
      <c r="BH30" s="104"/>
      <c r="BI30" s="104"/>
      <c r="BJ30" s="104"/>
      <c r="BK30" s="104"/>
      <c r="BL30" s="104"/>
      <c r="BM30" s="104"/>
      <c r="BN30" s="104"/>
      <c r="BO30" s="104"/>
      <c r="BP30" s="105"/>
    </row>
    <row r="31" spans="1:68" ht="15" customHeight="1" thickBot="1">
      <c r="A31" s="192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4"/>
      <c r="W31" s="51"/>
      <c r="X31" s="52"/>
      <c r="Y31" s="52"/>
      <c r="Z31" s="52"/>
      <c r="AA31" s="52"/>
      <c r="AB31" s="53"/>
      <c r="AC31" s="51"/>
      <c r="AD31" s="52"/>
      <c r="AE31" s="52"/>
      <c r="AF31" s="52"/>
      <c r="AG31" s="52"/>
      <c r="AH31" s="53"/>
      <c r="AI31" s="51"/>
      <c r="AJ31" s="52"/>
      <c r="AK31" s="52"/>
      <c r="AL31" s="52"/>
      <c r="AM31" s="52"/>
      <c r="AN31" s="53"/>
      <c r="AO31" s="51"/>
      <c r="AP31" s="52"/>
      <c r="AQ31" s="52"/>
      <c r="AR31" s="52"/>
      <c r="AS31" s="52"/>
      <c r="AT31" s="53"/>
      <c r="AU31" s="100"/>
      <c r="AV31" s="101"/>
      <c r="AW31" s="101"/>
      <c r="AX31" s="101"/>
      <c r="AY31" s="101"/>
      <c r="AZ31" s="102"/>
      <c r="BA31" s="100"/>
      <c r="BB31" s="101"/>
      <c r="BC31" s="101"/>
      <c r="BD31" s="101"/>
      <c r="BE31" s="101"/>
      <c r="BF31" s="102"/>
      <c r="BG31" s="106"/>
      <c r="BH31" s="107"/>
      <c r="BI31" s="107"/>
      <c r="BJ31" s="107"/>
      <c r="BK31" s="107"/>
      <c r="BL31" s="107"/>
      <c r="BM31" s="107"/>
      <c r="BN31" s="107"/>
      <c r="BO31" s="107"/>
      <c r="BP31" s="108"/>
    </row>
    <row r="32" spans="1:68" ht="19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49"/>
      <c r="BH32" s="49"/>
      <c r="BI32" s="49"/>
      <c r="BJ32" s="49"/>
      <c r="BK32" s="49"/>
      <c r="BL32" s="49"/>
      <c r="BM32" s="49"/>
      <c r="BN32" s="49"/>
      <c r="BO32" s="49"/>
      <c r="BP32" s="49"/>
    </row>
    <row r="33" spans="1:68" ht="19.5" customHeight="1" thickBo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49"/>
      <c r="BH33" s="49"/>
      <c r="BI33" s="49"/>
      <c r="BJ33" s="49"/>
      <c r="BK33" s="49"/>
      <c r="BL33" s="49"/>
      <c r="BM33" s="49"/>
      <c r="BN33" s="49"/>
      <c r="BO33" s="49"/>
      <c r="BP33" s="49"/>
    </row>
    <row r="34" spans="1:68" ht="28.5" customHeight="1">
      <c r="A34" s="125" t="s">
        <v>58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7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</row>
    <row r="35" spans="1:68" ht="28.5" customHeight="1" thickBot="1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30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</row>
    <row r="36" spans="1:68" ht="19.5" customHeight="1">
      <c r="A36" s="134" t="s">
        <v>68</v>
      </c>
      <c r="B36" s="66"/>
      <c r="C36" s="66"/>
      <c r="D36" s="66"/>
      <c r="E36" s="66"/>
      <c r="F36" s="66"/>
      <c r="G36" s="66"/>
      <c r="H36" s="67"/>
      <c r="I36" s="65" t="s">
        <v>69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7"/>
      <c r="U36" s="65" t="s">
        <v>70</v>
      </c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123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</row>
    <row r="37" spans="1:68" ht="19.5" customHeight="1" thickBot="1">
      <c r="A37" s="135"/>
      <c r="B37" s="101"/>
      <c r="C37" s="101"/>
      <c r="D37" s="101"/>
      <c r="E37" s="101"/>
      <c r="F37" s="101"/>
      <c r="G37" s="101"/>
      <c r="H37" s="102"/>
      <c r="I37" s="100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2"/>
      <c r="U37" s="100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24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</row>
    <row r="38" spans="1:68" ht="19.5" customHeight="1">
      <c r="A38" s="175" t="s">
        <v>17</v>
      </c>
      <c r="B38" s="176"/>
      <c r="C38" s="176"/>
      <c r="D38" s="176"/>
      <c r="E38" s="176"/>
      <c r="F38" s="176"/>
      <c r="G38" s="176"/>
      <c r="H38" s="177"/>
      <c r="I38" s="96">
        <v>711904</v>
      </c>
      <c r="J38" s="97"/>
      <c r="K38" s="97"/>
      <c r="L38" s="97"/>
      <c r="M38" s="97"/>
      <c r="N38" s="97"/>
      <c r="O38" s="97"/>
      <c r="P38" s="97"/>
      <c r="Q38" s="97"/>
      <c r="R38" s="97"/>
      <c r="S38" s="23"/>
      <c r="T38" s="24" t="s">
        <v>8</v>
      </c>
      <c r="U38" s="87" t="s">
        <v>85</v>
      </c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9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</row>
    <row r="39" spans="1:68" ht="19.5" customHeight="1">
      <c r="A39" s="178"/>
      <c r="B39" s="179"/>
      <c r="C39" s="179"/>
      <c r="D39" s="179"/>
      <c r="E39" s="179"/>
      <c r="F39" s="179"/>
      <c r="G39" s="179"/>
      <c r="H39" s="180"/>
      <c r="I39" s="219"/>
      <c r="J39" s="220"/>
      <c r="K39" s="220"/>
      <c r="L39" s="220"/>
      <c r="M39" s="220"/>
      <c r="N39" s="220"/>
      <c r="O39" s="220"/>
      <c r="P39" s="220"/>
      <c r="Q39" s="220"/>
      <c r="R39" s="220"/>
      <c r="S39" s="30"/>
      <c r="T39" s="31"/>
      <c r="U39" s="90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2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</row>
    <row r="40" spans="1:68" ht="19.5" customHeight="1">
      <c r="A40" s="172" t="s">
        <v>13</v>
      </c>
      <c r="B40" s="173"/>
      <c r="C40" s="173"/>
      <c r="D40" s="173"/>
      <c r="E40" s="173"/>
      <c r="F40" s="173"/>
      <c r="G40" s="173"/>
      <c r="H40" s="174"/>
      <c r="I40" s="296">
        <v>621372</v>
      </c>
      <c r="J40" s="297"/>
      <c r="K40" s="297"/>
      <c r="L40" s="297"/>
      <c r="M40" s="297"/>
      <c r="N40" s="297"/>
      <c r="O40" s="297"/>
      <c r="P40" s="297"/>
      <c r="Q40" s="297"/>
      <c r="R40" s="297"/>
      <c r="S40" s="57"/>
      <c r="T40" s="58"/>
      <c r="U40" s="131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3"/>
      <c r="AI40" s="59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</row>
    <row r="41" spans="1:68" ht="19.5" customHeight="1" thickBot="1">
      <c r="A41" s="175"/>
      <c r="B41" s="176"/>
      <c r="C41" s="176"/>
      <c r="D41" s="176"/>
      <c r="E41" s="176"/>
      <c r="F41" s="176"/>
      <c r="G41" s="176"/>
      <c r="H41" s="177"/>
      <c r="I41" s="223"/>
      <c r="J41" s="224"/>
      <c r="K41" s="224"/>
      <c r="L41" s="224"/>
      <c r="M41" s="224"/>
      <c r="N41" s="224"/>
      <c r="O41" s="224"/>
      <c r="P41" s="224"/>
      <c r="Q41" s="224"/>
      <c r="R41" s="224"/>
      <c r="S41" s="23"/>
      <c r="T41" s="24"/>
      <c r="U41" s="87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9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</row>
    <row r="42" spans="1:68" ht="19.5" customHeight="1">
      <c r="A42" s="134" t="s">
        <v>64</v>
      </c>
      <c r="B42" s="66"/>
      <c r="C42" s="66"/>
      <c r="D42" s="66"/>
      <c r="E42" s="66"/>
      <c r="F42" s="66"/>
      <c r="G42" s="66"/>
      <c r="H42" s="67"/>
      <c r="I42" s="221">
        <f>SUM(I38:R41)</f>
        <v>1333276</v>
      </c>
      <c r="J42" s="222"/>
      <c r="K42" s="222"/>
      <c r="L42" s="222"/>
      <c r="M42" s="222"/>
      <c r="N42" s="222"/>
      <c r="O42" s="222"/>
      <c r="P42" s="222"/>
      <c r="Q42" s="222"/>
      <c r="R42" s="222"/>
      <c r="S42" s="60"/>
      <c r="T42" s="61"/>
      <c r="U42" s="213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5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</row>
    <row r="43" spans="1:68" ht="19.5" customHeight="1" thickBot="1">
      <c r="A43" s="135"/>
      <c r="B43" s="101"/>
      <c r="C43" s="101"/>
      <c r="D43" s="101"/>
      <c r="E43" s="101"/>
      <c r="F43" s="101"/>
      <c r="G43" s="101"/>
      <c r="H43" s="102"/>
      <c r="I43" s="223"/>
      <c r="J43" s="224"/>
      <c r="K43" s="224"/>
      <c r="L43" s="224"/>
      <c r="M43" s="224"/>
      <c r="N43" s="224"/>
      <c r="O43" s="224"/>
      <c r="P43" s="224"/>
      <c r="Q43" s="224"/>
      <c r="R43" s="224"/>
      <c r="S43" s="62"/>
      <c r="T43" s="63"/>
      <c r="U43" s="216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8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</row>
    <row r="44" spans="1:68" ht="27.75" customHeight="1">
      <c r="A44" s="12"/>
      <c r="B44" s="12"/>
      <c r="C44" s="12"/>
      <c r="D44" s="14"/>
      <c r="E44" s="14"/>
      <c r="F44" s="14"/>
      <c r="G44" s="14"/>
      <c r="H44" s="14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23"/>
      <c r="T44" s="23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</row>
    <row r="45" spans="1:68" ht="19.5" customHeight="1">
      <c r="A45" s="16"/>
      <c r="B45" s="16" t="s">
        <v>23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</row>
    <row r="46" spans="1:68" ht="19.5" customHeight="1">
      <c r="A46" s="16"/>
      <c r="B46" s="16" t="s">
        <v>86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</row>
    <row r="47" spans="1:2" ht="19.5" customHeight="1">
      <c r="A47" s="16"/>
      <c r="B47" s="16"/>
    </row>
    <row r="65" ht="19.5" customHeight="1">
      <c r="A65" s="8" t="s">
        <v>22</v>
      </c>
    </row>
  </sheetData>
  <sheetProtection/>
  <mergeCells count="110">
    <mergeCell ref="BG21:BP22"/>
    <mergeCell ref="AC22:AH22"/>
    <mergeCell ref="AI22:AN22"/>
    <mergeCell ref="AO22:AT22"/>
    <mergeCell ref="AI4:AX4"/>
    <mergeCell ref="AI13:AT13"/>
    <mergeCell ref="AI21:AT21"/>
    <mergeCell ref="BE9:BJ9"/>
    <mergeCell ref="AC16:AH16"/>
    <mergeCell ref="AI16:AN16"/>
    <mergeCell ref="AO16:AT16"/>
    <mergeCell ref="AU15:AZ17"/>
    <mergeCell ref="BA15:BF17"/>
    <mergeCell ref="AI1:AV2"/>
    <mergeCell ref="AI10:AV12"/>
    <mergeCell ref="K3:V4"/>
    <mergeCell ref="K5:N5"/>
    <mergeCell ref="O5:R5"/>
    <mergeCell ref="S5:V5"/>
    <mergeCell ref="AE5:AH5"/>
    <mergeCell ref="W21:AB22"/>
    <mergeCell ref="O7:R7"/>
    <mergeCell ref="K7:N7"/>
    <mergeCell ref="S7:V7"/>
    <mergeCell ref="V10:AH12"/>
    <mergeCell ref="A29:V31"/>
    <mergeCell ref="A26:P28"/>
    <mergeCell ref="Q26:V28"/>
    <mergeCell ref="A23:P25"/>
    <mergeCell ref="A42:H43"/>
    <mergeCell ref="U42:AH43"/>
    <mergeCell ref="I38:R39"/>
    <mergeCell ref="I40:R41"/>
    <mergeCell ref="I42:R43"/>
    <mergeCell ref="I36:T37"/>
    <mergeCell ref="F7:J7"/>
    <mergeCell ref="A15:P17"/>
    <mergeCell ref="A40:H41"/>
    <mergeCell ref="A38:H39"/>
    <mergeCell ref="BK7:BP7"/>
    <mergeCell ref="BK5:BP5"/>
    <mergeCell ref="AA9:AD9"/>
    <mergeCell ref="AS5:AX5"/>
    <mergeCell ref="AN5:AR5"/>
    <mergeCell ref="AI5:AM5"/>
    <mergeCell ref="AS7:AX7"/>
    <mergeCell ref="AA7:AD7"/>
    <mergeCell ref="AY3:BP4"/>
    <mergeCell ref="BE5:BJ5"/>
    <mergeCell ref="AY5:BD5"/>
    <mergeCell ref="W4:AH4"/>
    <mergeCell ref="W3:AH3"/>
    <mergeCell ref="AI3:AX3"/>
    <mergeCell ref="W5:Z5"/>
    <mergeCell ref="BE7:BJ7"/>
    <mergeCell ref="AY7:BD7"/>
    <mergeCell ref="A6:E9"/>
    <mergeCell ref="V1:AH2"/>
    <mergeCell ref="AC14:AH14"/>
    <mergeCell ref="W7:Z7"/>
    <mergeCell ref="AA5:AD5"/>
    <mergeCell ref="AN7:AR7"/>
    <mergeCell ref="AI7:AM7"/>
    <mergeCell ref="AN9:AR9"/>
    <mergeCell ref="A3:E5"/>
    <mergeCell ref="F3:J5"/>
    <mergeCell ref="AU21:AZ22"/>
    <mergeCell ref="BA21:BF22"/>
    <mergeCell ref="Q15:V17"/>
    <mergeCell ref="BA13:BF14"/>
    <mergeCell ref="AE7:AH7"/>
    <mergeCell ref="A13:P14"/>
    <mergeCell ref="A21:P22"/>
    <mergeCell ref="Q21:V22"/>
    <mergeCell ref="O9:R9"/>
    <mergeCell ref="U36:AH37"/>
    <mergeCell ref="A34:AH35"/>
    <mergeCell ref="U40:AH41"/>
    <mergeCell ref="U38:AH39"/>
    <mergeCell ref="A36:H37"/>
    <mergeCell ref="BG13:BP14"/>
    <mergeCell ref="Q13:V14"/>
    <mergeCell ref="W13:AB14"/>
    <mergeCell ref="AO14:AT14"/>
    <mergeCell ref="AI14:AN14"/>
    <mergeCell ref="AU13:AZ14"/>
    <mergeCell ref="AU26:AZ28"/>
    <mergeCell ref="BA26:BF28"/>
    <mergeCell ref="BG26:BP28"/>
    <mergeCell ref="W27:AB27"/>
    <mergeCell ref="AC27:AH27"/>
    <mergeCell ref="AI27:AN27"/>
    <mergeCell ref="AO27:AT27"/>
    <mergeCell ref="BG15:BP17"/>
    <mergeCell ref="W16:AB16"/>
    <mergeCell ref="AU29:AZ31"/>
    <mergeCell ref="BA29:BF31"/>
    <mergeCell ref="BG29:BP31"/>
    <mergeCell ref="W30:AB30"/>
    <mergeCell ref="AC30:AH30"/>
    <mergeCell ref="AI30:AN30"/>
    <mergeCell ref="AO30:AT30"/>
    <mergeCell ref="Q23:V25"/>
    <mergeCell ref="AU23:AZ25"/>
    <mergeCell ref="BA23:BF25"/>
    <mergeCell ref="BG23:BP25"/>
    <mergeCell ref="W24:AB24"/>
    <mergeCell ref="AC24:AH24"/>
    <mergeCell ref="AI24:AN24"/>
    <mergeCell ref="AO24:AT24"/>
  </mergeCells>
  <printOptions horizontalCentered="1"/>
  <pageMargins left="1.1023622047244095" right="0.3937007874015748" top="0.9448818897637796" bottom="0" header="0.31496062992125984" footer="0.31496062992125984"/>
  <pageSetup blackAndWhite="1" horizontalDpi="600" verticalDpi="600" orientation="portrait" pageOrder="overThenDown" paperSize="9" r:id="rId1"/>
  <rowBreaks count="1" manualBreakCount="1">
    <brk id="33" max="6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"/>
  <sheetViews>
    <sheetView view="pageBreakPreview" zoomScale="90" zoomScaleNormal="90" zoomScaleSheetLayoutView="90" workbookViewId="0" topLeftCell="A1">
      <selection activeCell="A1" sqref="A1:AC2"/>
    </sheetView>
  </sheetViews>
  <sheetFormatPr defaultColWidth="3.09765625" defaultRowHeight="19.5" customHeight="1"/>
  <cols>
    <col min="1" max="16384" width="3.09765625" style="1" customWidth="1"/>
  </cols>
  <sheetData>
    <row r="1" spans="1:29" s="2" customFormat="1" ht="28.5" customHeight="1">
      <c r="A1" s="272" t="s">
        <v>78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</row>
    <row r="2" spans="1:29" s="2" customFormat="1" ht="28.5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</row>
    <row r="3" spans="1:29" s="2" customFormat="1" ht="15.75" customHeight="1">
      <c r="A3" s="274" t="s">
        <v>24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5"/>
      <c r="R3" s="275"/>
      <c r="S3" s="277" t="s">
        <v>25</v>
      </c>
      <c r="T3" s="278"/>
      <c r="U3" s="278"/>
      <c r="V3" s="278"/>
      <c r="W3" s="278"/>
      <c r="X3" s="278"/>
      <c r="Y3" s="278"/>
      <c r="Z3" s="278"/>
      <c r="AA3" s="278"/>
      <c r="AB3" s="278"/>
      <c r="AC3" s="278"/>
    </row>
    <row r="4" spans="1:29" s="2" customFormat="1" ht="15.75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63"/>
      <c r="R4" s="263"/>
      <c r="S4" s="277"/>
      <c r="T4" s="278"/>
      <c r="U4" s="278"/>
      <c r="V4" s="278"/>
      <c r="W4" s="278"/>
      <c r="X4" s="278"/>
      <c r="Y4" s="278"/>
      <c r="Z4" s="278"/>
      <c r="AA4" s="278"/>
      <c r="AB4" s="278"/>
      <c r="AC4" s="278"/>
    </row>
    <row r="5" spans="1:29" s="2" customFormat="1" ht="15.75" customHeight="1">
      <c r="A5" s="275" t="s">
        <v>52</v>
      </c>
      <c r="B5" s="287"/>
      <c r="C5" s="287"/>
      <c r="D5" s="289" t="s">
        <v>53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90"/>
      <c r="S5" s="291">
        <v>20000000</v>
      </c>
      <c r="T5" s="292"/>
      <c r="U5" s="292"/>
      <c r="V5" s="292"/>
      <c r="W5" s="292"/>
      <c r="X5" s="292"/>
      <c r="Y5" s="292"/>
      <c r="Z5" s="292"/>
      <c r="AA5" s="283" t="s">
        <v>8</v>
      </c>
      <c r="AB5" s="283"/>
      <c r="AC5" s="284"/>
    </row>
    <row r="6" spans="1:29" s="2" customFormat="1" ht="15.75" customHeight="1">
      <c r="A6" s="288"/>
      <c r="B6" s="244"/>
      <c r="C6" s="244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2"/>
      <c r="S6" s="270"/>
      <c r="T6" s="271"/>
      <c r="U6" s="271"/>
      <c r="V6" s="271"/>
      <c r="W6" s="271"/>
      <c r="X6" s="271"/>
      <c r="Y6" s="271"/>
      <c r="Z6" s="271"/>
      <c r="AA6" s="285"/>
      <c r="AB6" s="285"/>
      <c r="AC6" s="286"/>
    </row>
    <row r="7" spans="1:29" s="2" customFormat="1" ht="15.75" customHeight="1">
      <c r="A7" s="279" t="s">
        <v>28</v>
      </c>
      <c r="B7" s="280"/>
      <c r="C7" s="241" t="s">
        <v>31</v>
      </c>
      <c r="D7" s="242"/>
      <c r="E7" s="242"/>
      <c r="F7" s="235" t="s">
        <v>35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6"/>
      <c r="S7" s="270" t="s">
        <v>30</v>
      </c>
      <c r="T7" s="271"/>
      <c r="U7" s="271"/>
      <c r="V7" s="271"/>
      <c r="W7" s="271"/>
      <c r="X7" s="271"/>
      <c r="Y7" s="271"/>
      <c r="Z7" s="271"/>
      <c r="AA7" s="285"/>
      <c r="AB7" s="285"/>
      <c r="AC7" s="286"/>
    </row>
    <row r="8" spans="1:29" s="2" customFormat="1" ht="15.75" customHeight="1">
      <c r="A8" s="259"/>
      <c r="B8" s="281"/>
      <c r="C8" s="243"/>
      <c r="D8" s="244"/>
      <c r="E8" s="244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2"/>
      <c r="S8" s="249"/>
      <c r="T8" s="250"/>
      <c r="U8" s="250"/>
      <c r="V8" s="250"/>
      <c r="W8" s="250"/>
      <c r="X8" s="250"/>
      <c r="Y8" s="250"/>
      <c r="Z8" s="250"/>
      <c r="AA8" s="260"/>
      <c r="AB8" s="260"/>
      <c r="AC8" s="261"/>
    </row>
    <row r="9" spans="1:29" s="2" customFormat="1" ht="15.75" customHeight="1">
      <c r="A9" s="259"/>
      <c r="B9" s="281"/>
      <c r="C9" s="241" t="s">
        <v>32</v>
      </c>
      <c r="D9" s="242"/>
      <c r="E9" s="242"/>
      <c r="F9" s="235" t="s">
        <v>2</v>
      </c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6"/>
      <c r="S9" s="249">
        <v>20000000</v>
      </c>
      <c r="T9" s="250"/>
      <c r="U9" s="250"/>
      <c r="V9" s="250"/>
      <c r="W9" s="250"/>
      <c r="X9" s="250"/>
      <c r="Y9" s="250"/>
      <c r="Z9" s="250"/>
      <c r="AA9" s="260"/>
      <c r="AB9" s="260"/>
      <c r="AC9" s="261"/>
    </row>
    <row r="10" spans="1:29" s="2" customFormat="1" ht="15.75" customHeight="1">
      <c r="A10" s="259"/>
      <c r="B10" s="281"/>
      <c r="C10" s="243"/>
      <c r="D10" s="244"/>
      <c r="E10" s="244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2"/>
      <c r="S10" s="249"/>
      <c r="T10" s="250"/>
      <c r="U10" s="250"/>
      <c r="V10" s="250"/>
      <c r="W10" s="250"/>
      <c r="X10" s="250"/>
      <c r="Y10" s="250"/>
      <c r="Z10" s="250"/>
      <c r="AA10" s="260"/>
      <c r="AB10" s="260"/>
      <c r="AC10" s="261"/>
    </row>
    <row r="11" spans="1:29" s="2" customFormat="1" ht="15.75" customHeight="1">
      <c r="A11" s="282" t="s">
        <v>26</v>
      </c>
      <c r="B11" s="259"/>
      <c r="C11" s="241" t="s">
        <v>33</v>
      </c>
      <c r="D11" s="242"/>
      <c r="E11" s="242"/>
      <c r="F11" s="235" t="s">
        <v>36</v>
      </c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6"/>
      <c r="S11" s="270" t="s">
        <v>30</v>
      </c>
      <c r="T11" s="271"/>
      <c r="U11" s="271"/>
      <c r="V11" s="271"/>
      <c r="W11" s="271"/>
      <c r="X11" s="271"/>
      <c r="Y11" s="271"/>
      <c r="Z11" s="271"/>
      <c r="AA11" s="260"/>
      <c r="AB11" s="260"/>
      <c r="AC11" s="261"/>
    </row>
    <row r="12" spans="1:29" s="2" customFormat="1" ht="15.75" customHeight="1">
      <c r="A12" s="282"/>
      <c r="B12" s="259"/>
      <c r="C12" s="243"/>
      <c r="D12" s="244"/>
      <c r="E12" s="244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2"/>
      <c r="S12" s="249"/>
      <c r="T12" s="250"/>
      <c r="U12" s="250"/>
      <c r="V12" s="250"/>
      <c r="W12" s="250"/>
      <c r="X12" s="250"/>
      <c r="Y12" s="250"/>
      <c r="Z12" s="250"/>
      <c r="AA12" s="260"/>
      <c r="AB12" s="260"/>
      <c r="AC12" s="261"/>
    </row>
    <row r="13" spans="1:29" s="2" customFormat="1" ht="15.75" customHeight="1">
      <c r="A13" s="282"/>
      <c r="B13" s="259"/>
      <c r="C13" s="241" t="s">
        <v>34</v>
      </c>
      <c r="D13" s="242"/>
      <c r="E13" s="242"/>
      <c r="F13" s="235" t="s">
        <v>37</v>
      </c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6"/>
      <c r="S13" s="249">
        <v>29034626</v>
      </c>
      <c r="T13" s="250"/>
      <c r="U13" s="250"/>
      <c r="V13" s="250"/>
      <c r="W13" s="250"/>
      <c r="X13" s="250"/>
      <c r="Y13" s="250"/>
      <c r="Z13" s="250"/>
      <c r="AA13" s="260"/>
      <c r="AB13" s="260"/>
      <c r="AC13" s="261"/>
    </row>
    <row r="14" spans="1:29" s="2" customFormat="1" ht="15.75" customHeight="1">
      <c r="A14" s="282"/>
      <c r="B14" s="259"/>
      <c r="C14" s="243"/>
      <c r="D14" s="244"/>
      <c r="E14" s="244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2"/>
      <c r="S14" s="249"/>
      <c r="T14" s="250"/>
      <c r="U14" s="250"/>
      <c r="V14" s="250"/>
      <c r="W14" s="250"/>
      <c r="X14" s="250"/>
      <c r="Y14" s="250"/>
      <c r="Z14" s="250"/>
      <c r="AA14" s="260"/>
      <c r="AB14" s="260"/>
      <c r="AC14" s="261"/>
    </row>
    <row r="15" spans="1:29" s="2" customFormat="1" ht="15.75" customHeight="1">
      <c r="A15" s="282"/>
      <c r="B15" s="259"/>
      <c r="C15" s="258" t="s">
        <v>27</v>
      </c>
      <c r="D15" s="259"/>
      <c r="E15" s="241"/>
      <c r="F15" s="242"/>
      <c r="G15" s="235" t="s">
        <v>42</v>
      </c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6"/>
      <c r="S15" s="249" t="s">
        <v>71</v>
      </c>
      <c r="T15" s="250"/>
      <c r="U15" s="250"/>
      <c r="V15" s="250"/>
      <c r="W15" s="250"/>
      <c r="X15" s="250"/>
      <c r="Y15" s="250"/>
      <c r="Z15" s="250"/>
      <c r="AA15" s="260"/>
      <c r="AB15" s="260"/>
      <c r="AC15" s="261"/>
    </row>
    <row r="16" spans="1:29" s="2" customFormat="1" ht="15.75" customHeight="1">
      <c r="A16" s="282"/>
      <c r="B16" s="259"/>
      <c r="C16" s="258"/>
      <c r="D16" s="259"/>
      <c r="E16" s="243"/>
      <c r="F16" s="244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2"/>
      <c r="S16" s="249"/>
      <c r="T16" s="250"/>
      <c r="U16" s="250"/>
      <c r="V16" s="250"/>
      <c r="W16" s="250"/>
      <c r="X16" s="250"/>
      <c r="Y16" s="250"/>
      <c r="Z16" s="250"/>
      <c r="AA16" s="260"/>
      <c r="AB16" s="260"/>
      <c r="AC16" s="261"/>
    </row>
    <row r="17" spans="1:29" s="2" customFormat="1" ht="15.75" customHeight="1">
      <c r="A17" s="282"/>
      <c r="B17" s="259"/>
      <c r="C17" s="258"/>
      <c r="D17" s="259"/>
      <c r="E17" s="241" t="s">
        <v>38</v>
      </c>
      <c r="F17" s="242"/>
      <c r="G17" s="235" t="s">
        <v>39</v>
      </c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6"/>
      <c r="S17" s="249">
        <v>29034626</v>
      </c>
      <c r="T17" s="250"/>
      <c r="U17" s="250"/>
      <c r="V17" s="250"/>
      <c r="W17" s="250"/>
      <c r="X17" s="250"/>
      <c r="Y17" s="250"/>
      <c r="Z17" s="250"/>
      <c r="AA17" s="260"/>
      <c r="AB17" s="260"/>
      <c r="AC17" s="261"/>
    </row>
    <row r="18" spans="1:29" s="2" customFormat="1" ht="15.75" customHeight="1">
      <c r="A18" s="282"/>
      <c r="B18" s="259"/>
      <c r="C18" s="258"/>
      <c r="D18" s="259"/>
      <c r="E18" s="243"/>
      <c r="F18" s="244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2"/>
      <c r="S18" s="249"/>
      <c r="T18" s="250"/>
      <c r="U18" s="250"/>
      <c r="V18" s="250"/>
      <c r="W18" s="250"/>
      <c r="X18" s="250"/>
      <c r="Y18" s="250"/>
      <c r="Z18" s="250"/>
      <c r="AA18" s="260"/>
      <c r="AB18" s="260"/>
      <c r="AC18" s="261"/>
    </row>
    <row r="19" spans="1:29" s="2" customFormat="1" ht="15.75" customHeight="1">
      <c r="A19" s="282"/>
      <c r="B19" s="259"/>
      <c r="C19" s="241" t="s">
        <v>40</v>
      </c>
      <c r="D19" s="242"/>
      <c r="E19" s="242"/>
      <c r="F19" s="235" t="s">
        <v>41</v>
      </c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6"/>
      <c r="S19" s="249">
        <v>29034626</v>
      </c>
      <c r="T19" s="250"/>
      <c r="U19" s="250"/>
      <c r="V19" s="250"/>
      <c r="W19" s="250"/>
      <c r="X19" s="250"/>
      <c r="Y19" s="250"/>
      <c r="Z19" s="250"/>
      <c r="AA19" s="260"/>
      <c r="AB19" s="260"/>
      <c r="AC19" s="261"/>
    </row>
    <row r="20" spans="1:29" s="2" customFormat="1" ht="15.75" customHeight="1">
      <c r="A20" s="282"/>
      <c r="B20" s="259"/>
      <c r="C20" s="243"/>
      <c r="D20" s="244"/>
      <c r="E20" s="244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2"/>
      <c r="S20" s="249"/>
      <c r="T20" s="250"/>
      <c r="U20" s="250"/>
      <c r="V20" s="250"/>
      <c r="W20" s="250"/>
      <c r="X20" s="250"/>
      <c r="Y20" s="250"/>
      <c r="Z20" s="250"/>
      <c r="AA20" s="260"/>
      <c r="AB20" s="260"/>
      <c r="AC20" s="261"/>
    </row>
    <row r="21" spans="1:29" s="2" customFormat="1" ht="15.75" customHeight="1">
      <c r="A21" s="239" t="s">
        <v>7</v>
      </c>
      <c r="B21" s="240"/>
      <c r="C21" s="241" t="s">
        <v>43</v>
      </c>
      <c r="D21" s="242"/>
      <c r="E21" s="242"/>
      <c r="F21" s="235" t="s">
        <v>44</v>
      </c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6"/>
      <c r="S21" s="249" t="s">
        <v>30</v>
      </c>
      <c r="T21" s="250"/>
      <c r="U21" s="250"/>
      <c r="V21" s="250"/>
      <c r="W21" s="250"/>
      <c r="X21" s="250"/>
      <c r="Y21" s="250"/>
      <c r="Z21" s="250"/>
      <c r="AA21" s="260"/>
      <c r="AB21" s="260"/>
      <c r="AC21" s="261"/>
    </row>
    <row r="22" spans="1:29" s="2" customFormat="1" ht="15.75" customHeight="1">
      <c r="A22" s="239"/>
      <c r="B22" s="240"/>
      <c r="C22" s="243"/>
      <c r="D22" s="244"/>
      <c r="E22" s="244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2"/>
      <c r="S22" s="249"/>
      <c r="T22" s="250"/>
      <c r="U22" s="250"/>
      <c r="V22" s="250"/>
      <c r="W22" s="250"/>
      <c r="X22" s="250"/>
      <c r="Y22" s="250"/>
      <c r="Z22" s="250"/>
      <c r="AA22" s="260"/>
      <c r="AB22" s="260"/>
      <c r="AC22" s="261"/>
    </row>
    <row r="23" spans="1:29" s="2" customFormat="1" ht="15.75" customHeight="1">
      <c r="A23" s="239"/>
      <c r="B23" s="240"/>
      <c r="C23" s="257" t="s">
        <v>27</v>
      </c>
      <c r="D23" s="257"/>
      <c r="E23" s="241" t="s">
        <v>45</v>
      </c>
      <c r="F23" s="242"/>
      <c r="G23" s="235" t="s">
        <v>46</v>
      </c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6"/>
      <c r="S23" s="249" t="s">
        <v>30</v>
      </c>
      <c r="T23" s="250"/>
      <c r="U23" s="250"/>
      <c r="V23" s="250"/>
      <c r="W23" s="250"/>
      <c r="X23" s="250"/>
      <c r="Y23" s="250"/>
      <c r="Z23" s="250"/>
      <c r="AA23" s="260"/>
      <c r="AB23" s="260"/>
      <c r="AC23" s="261"/>
    </row>
    <row r="24" spans="1:29" s="2" customFormat="1" ht="15.75" customHeight="1">
      <c r="A24" s="239"/>
      <c r="B24" s="240"/>
      <c r="C24" s="257"/>
      <c r="D24" s="257"/>
      <c r="E24" s="243"/>
      <c r="F24" s="244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2"/>
      <c r="S24" s="249"/>
      <c r="T24" s="250"/>
      <c r="U24" s="250"/>
      <c r="V24" s="250"/>
      <c r="W24" s="250"/>
      <c r="X24" s="250"/>
      <c r="Y24" s="250"/>
      <c r="Z24" s="250"/>
      <c r="AA24" s="260"/>
      <c r="AB24" s="260"/>
      <c r="AC24" s="261"/>
    </row>
    <row r="25" spans="1:29" ht="15.75" customHeight="1">
      <c r="A25" s="239"/>
      <c r="B25" s="240"/>
      <c r="C25" s="257"/>
      <c r="D25" s="257"/>
      <c r="E25" s="241" t="s">
        <v>47</v>
      </c>
      <c r="F25" s="242"/>
      <c r="G25" s="235" t="s">
        <v>48</v>
      </c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6"/>
      <c r="S25" s="249" t="s">
        <v>30</v>
      </c>
      <c r="T25" s="250"/>
      <c r="U25" s="250"/>
      <c r="V25" s="250"/>
      <c r="W25" s="250"/>
      <c r="X25" s="250"/>
      <c r="Y25" s="250"/>
      <c r="Z25" s="250"/>
      <c r="AA25" s="260"/>
      <c r="AB25" s="260"/>
      <c r="AC25" s="261"/>
    </row>
    <row r="26" spans="1:29" ht="15.75" customHeight="1">
      <c r="A26" s="239"/>
      <c r="B26" s="240"/>
      <c r="C26" s="257"/>
      <c r="D26" s="257"/>
      <c r="E26" s="243"/>
      <c r="F26" s="244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2"/>
      <c r="S26" s="249"/>
      <c r="T26" s="250"/>
      <c r="U26" s="250"/>
      <c r="V26" s="250"/>
      <c r="W26" s="250"/>
      <c r="X26" s="250"/>
      <c r="Y26" s="250"/>
      <c r="Z26" s="250"/>
      <c r="AA26" s="260"/>
      <c r="AB26" s="260"/>
      <c r="AC26" s="261"/>
    </row>
    <row r="27" spans="1:29" ht="15.75" customHeight="1">
      <c r="A27" s="239"/>
      <c r="B27" s="240"/>
      <c r="C27" s="241" t="s">
        <v>49</v>
      </c>
      <c r="D27" s="242"/>
      <c r="E27" s="242"/>
      <c r="F27" s="235" t="s">
        <v>50</v>
      </c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6"/>
      <c r="S27" s="268">
        <v>20000000</v>
      </c>
      <c r="T27" s="269"/>
      <c r="U27" s="269"/>
      <c r="V27" s="269"/>
      <c r="W27" s="269"/>
      <c r="X27" s="269"/>
      <c r="Y27" s="269"/>
      <c r="Z27" s="269"/>
      <c r="AA27" s="260"/>
      <c r="AB27" s="260"/>
      <c r="AC27" s="261"/>
    </row>
    <row r="28" spans="1:29" ht="15.75" customHeight="1">
      <c r="A28" s="239"/>
      <c r="B28" s="240"/>
      <c r="C28" s="243"/>
      <c r="D28" s="244"/>
      <c r="E28" s="244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2"/>
      <c r="S28" s="270"/>
      <c r="T28" s="271"/>
      <c r="U28" s="271"/>
      <c r="V28" s="271"/>
      <c r="W28" s="271"/>
      <c r="X28" s="271"/>
      <c r="Y28" s="271"/>
      <c r="Z28" s="271"/>
      <c r="AA28" s="260"/>
      <c r="AB28" s="260"/>
      <c r="AC28" s="261"/>
    </row>
    <row r="29" spans="1:29" s="2" customFormat="1" ht="15.75" customHeight="1">
      <c r="A29" s="262" t="s">
        <v>51</v>
      </c>
      <c r="B29" s="242"/>
      <c r="C29" s="242"/>
      <c r="D29" s="235" t="s">
        <v>54</v>
      </c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6"/>
      <c r="S29" s="245">
        <v>1.45</v>
      </c>
      <c r="T29" s="246"/>
      <c r="U29" s="246"/>
      <c r="V29" s="246"/>
      <c r="W29" s="246"/>
      <c r="X29" s="246"/>
      <c r="Y29" s="246"/>
      <c r="Z29" s="246"/>
      <c r="AA29" s="253" t="s">
        <v>29</v>
      </c>
      <c r="AB29" s="253"/>
      <c r="AC29" s="254"/>
    </row>
    <row r="30" spans="1:29" s="2" customFormat="1" ht="15.75" customHeight="1">
      <c r="A30" s="263"/>
      <c r="B30" s="264"/>
      <c r="C30" s="264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8"/>
      <c r="S30" s="247"/>
      <c r="T30" s="248"/>
      <c r="U30" s="248"/>
      <c r="V30" s="248"/>
      <c r="W30" s="248"/>
      <c r="X30" s="248"/>
      <c r="Y30" s="248"/>
      <c r="Z30" s="248"/>
      <c r="AA30" s="255"/>
      <c r="AB30" s="255"/>
      <c r="AC30" s="256"/>
    </row>
    <row r="31" spans="1:29" ht="231.75" customHeight="1">
      <c r="A31" s="265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7"/>
    </row>
  </sheetData>
  <sheetProtection/>
  <mergeCells count="61">
    <mergeCell ref="S13:Z14"/>
    <mergeCell ref="S9:Z10"/>
    <mergeCell ref="F11:R12"/>
    <mergeCell ref="F13:R14"/>
    <mergeCell ref="S5:Z6"/>
    <mergeCell ref="AA7:AC8"/>
    <mergeCell ref="AA9:AC10"/>
    <mergeCell ref="C9:E10"/>
    <mergeCell ref="AA19:AC20"/>
    <mergeCell ref="F9:R10"/>
    <mergeCell ref="AA5:AC6"/>
    <mergeCell ref="S7:Z8"/>
    <mergeCell ref="AA11:AC12"/>
    <mergeCell ref="C7:E8"/>
    <mergeCell ref="AA13:AC14"/>
    <mergeCell ref="A5:C6"/>
    <mergeCell ref="D5:R6"/>
    <mergeCell ref="C11:E12"/>
    <mergeCell ref="C13:E14"/>
    <mergeCell ref="F7:R8"/>
    <mergeCell ref="A1:AC2"/>
    <mergeCell ref="A3:R4"/>
    <mergeCell ref="S3:AC4"/>
    <mergeCell ref="A7:B10"/>
    <mergeCell ref="A11:B20"/>
    <mergeCell ref="S11:Z12"/>
    <mergeCell ref="G15:R16"/>
    <mergeCell ref="A31:AC31"/>
    <mergeCell ref="E15:F16"/>
    <mergeCell ref="S25:Z26"/>
    <mergeCell ref="AA25:AC26"/>
    <mergeCell ref="S27:Z28"/>
    <mergeCell ref="AA15:AC16"/>
    <mergeCell ref="AA27:AC28"/>
    <mergeCell ref="C21:E22"/>
    <mergeCell ref="AA21:AC22"/>
    <mergeCell ref="S23:Z24"/>
    <mergeCell ref="AA23:AC24"/>
    <mergeCell ref="S17:Z18"/>
    <mergeCell ref="E17:F18"/>
    <mergeCell ref="C19:E20"/>
    <mergeCell ref="F19:R20"/>
    <mergeCell ref="S15:Z16"/>
    <mergeCell ref="AA29:AC30"/>
    <mergeCell ref="C23:D26"/>
    <mergeCell ref="G17:R18"/>
    <mergeCell ref="C15:D18"/>
    <mergeCell ref="AA17:AC18"/>
    <mergeCell ref="S19:Z20"/>
    <mergeCell ref="G25:R26"/>
    <mergeCell ref="E25:F26"/>
    <mergeCell ref="F21:R22"/>
    <mergeCell ref="A29:C30"/>
    <mergeCell ref="D29:R30"/>
    <mergeCell ref="A21:B28"/>
    <mergeCell ref="E23:F24"/>
    <mergeCell ref="C27:E28"/>
    <mergeCell ref="S29:Z30"/>
    <mergeCell ref="S21:Z22"/>
    <mergeCell ref="F27:R28"/>
    <mergeCell ref="G23:R24"/>
  </mergeCells>
  <printOptions horizontalCentered="1"/>
  <pageMargins left="0.6299212598425197" right="0.6299212598425197" top="0.9448818897637796" bottom="1.141732283464567" header="0.31496062992125984" footer="0.31496062992125984"/>
  <pageSetup horizontalDpi="600" verticalDpi="6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1"/>
  <sheetViews>
    <sheetView view="pageBreakPreview" zoomScale="90" zoomScaleNormal="90" zoomScaleSheetLayoutView="90" workbookViewId="0" topLeftCell="A1">
      <selection activeCell="A1" sqref="A1:AC2"/>
    </sheetView>
  </sheetViews>
  <sheetFormatPr defaultColWidth="3.09765625" defaultRowHeight="19.5" customHeight="1"/>
  <cols>
    <col min="1" max="16384" width="3.09765625" style="1" customWidth="1"/>
  </cols>
  <sheetData>
    <row r="1" spans="1:29" s="2" customFormat="1" ht="28.5" customHeight="1">
      <c r="A1" s="272" t="s">
        <v>79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</row>
    <row r="2" spans="1:29" s="2" customFormat="1" ht="28.5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</row>
    <row r="3" spans="1:29" s="2" customFormat="1" ht="15.75" customHeight="1">
      <c r="A3" s="274" t="s">
        <v>24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5"/>
      <c r="R3" s="275"/>
      <c r="S3" s="277" t="s">
        <v>25</v>
      </c>
      <c r="T3" s="278"/>
      <c r="U3" s="278"/>
      <c r="V3" s="278"/>
      <c r="W3" s="278"/>
      <c r="X3" s="278"/>
      <c r="Y3" s="278"/>
      <c r="Z3" s="278"/>
      <c r="AA3" s="278"/>
      <c r="AB3" s="278"/>
      <c r="AC3" s="278"/>
    </row>
    <row r="4" spans="1:29" s="2" customFormat="1" ht="15.75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63"/>
      <c r="R4" s="263"/>
      <c r="S4" s="277"/>
      <c r="T4" s="278"/>
      <c r="U4" s="278"/>
      <c r="V4" s="278"/>
      <c r="W4" s="278"/>
      <c r="X4" s="278"/>
      <c r="Y4" s="278"/>
      <c r="Z4" s="278"/>
      <c r="AA4" s="278"/>
      <c r="AB4" s="278"/>
      <c r="AC4" s="278"/>
    </row>
    <row r="5" spans="1:29" s="2" customFormat="1" ht="15.75" customHeight="1">
      <c r="A5" s="275" t="s">
        <v>52</v>
      </c>
      <c r="B5" s="287"/>
      <c r="C5" s="287"/>
      <c r="D5" s="289" t="s">
        <v>53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90"/>
      <c r="S5" s="291">
        <v>9005121</v>
      </c>
      <c r="T5" s="292"/>
      <c r="U5" s="292"/>
      <c r="V5" s="292"/>
      <c r="W5" s="292"/>
      <c r="X5" s="292"/>
      <c r="Y5" s="292"/>
      <c r="Z5" s="292"/>
      <c r="AA5" s="283" t="s">
        <v>8</v>
      </c>
      <c r="AB5" s="283"/>
      <c r="AC5" s="284"/>
    </row>
    <row r="6" spans="1:29" s="2" customFormat="1" ht="15.75" customHeight="1">
      <c r="A6" s="288"/>
      <c r="B6" s="244"/>
      <c r="C6" s="244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2"/>
      <c r="S6" s="270"/>
      <c r="T6" s="271"/>
      <c r="U6" s="271"/>
      <c r="V6" s="271"/>
      <c r="W6" s="271"/>
      <c r="X6" s="271"/>
      <c r="Y6" s="271"/>
      <c r="Z6" s="271"/>
      <c r="AA6" s="285"/>
      <c r="AB6" s="285"/>
      <c r="AC6" s="286"/>
    </row>
    <row r="7" spans="1:29" s="2" customFormat="1" ht="15.75" customHeight="1">
      <c r="A7" s="279" t="s">
        <v>28</v>
      </c>
      <c r="B7" s="280"/>
      <c r="C7" s="241" t="s">
        <v>31</v>
      </c>
      <c r="D7" s="242"/>
      <c r="E7" s="242"/>
      <c r="F7" s="235" t="s">
        <v>35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6"/>
      <c r="S7" s="268" t="s">
        <v>30</v>
      </c>
      <c r="T7" s="269"/>
      <c r="U7" s="269"/>
      <c r="V7" s="269"/>
      <c r="W7" s="269"/>
      <c r="X7" s="269"/>
      <c r="Y7" s="269"/>
      <c r="Z7" s="269"/>
      <c r="AA7" s="293"/>
      <c r="AB7" s="293"/>
      <c r="AC7" s="294"/>
    </row>
    <row r="8" spans="1:29" s="2" customFormat="1" ht="15.75" customHeight="1">
      <c r="A8" s="259"/>
      <c r="B8" s="281"/>
      <c r="C8" s="243"/>
      <c r="D8" s="244"/>
      <c r="E8" s="244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2"/>
      <c r="S8" s="270"/>
      <c r="T8" s="271"/>
      <c r="U8" s="271"/>
      <c r="V8" s="271"/>
      <c r="W8" s="271"/>
      <c r="X8" s="271"/>
      <c r="Y8" s="271"/>
      <c r="Z8" s="271"/>
      <c r="AA8" s="285"/>
      <c r="AB8" s="285"/>
      <c r="AC8" s="286"/>
    </row>
    <row r="9" spans="1:29" s="2" customFormat="1" ht="15.75" customHeight="1">
      <c r="A9" s="259"/>
      <c r="B9" s="281"/>
      <c r="C9" s="241" t="s">
        <v>32</v>
      </c>
      <c r="D9" s="242"/>
      <c r="E9" s="242"/>
      <c r="F9" s="235" t="s">
        <v>2</v>
      </c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6"/>
      <c r="S9" s="268">
        <v>8996955</v>
      </c>
      <c r="T9" s="269"/>
      <c r="U9" s="269"/>
      <c r="V9" s="269"/>
      <c r="W9" s="269"/>
      <c r="X9" s="269"/>
      <c r="Y9" s="269"/>
      <c r="Z9" s="269"/>
      <c r="AA9" s="293"/>
      <c r="AB9" s="293"/>
      <c r="AC9" s="294"/>
    </row>
    <row r="10" spans="1:29" s="2" customFormat="1" ht="15.75" customHeight="1">
      <c r="A10" s="259"/>
      <c r="B10" s="281"/>
      <c r="C10" s="243"/>
      <c r="D10" s="244"/>
      <c r="E10" s="244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2"/>
      <c r="S10" s="270"/>
      <c r="T10" s="271"/>
      <c r="U10" s="271"/>
      <c r="V10" s="271"/>
      <c r="W10" s="271"/>
      <c r="X10" s="271"/>
      <c r="Y10" s="271"/>
      <c r="Z10" s="271"/>
      <c r="AA10" s="285"/>
      <c r="AB10" s="285"/>
      <c r="AC10" s="286"/>
    </row>
    <row r="11" spans="1:29" s="2" customFormat="1" ht="15.75" customHeight="1">
      <c r="A11" s="282" t="s">
        <v>26</v>
      </c>
      <c r="B11" s="259"/>
      <c r="C11" s="241" t="s">
        <v>33</v>
      </c>
      <c r="D11" s="242"/>
      <c r="E11" s="242"/>
      <c r="F11" s="235" t="s">
        <v>36</v>
      </c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6"/>
      <c r="S11" s="295" t="s">
        <v>80</v>
      </c>
      <c r="T11" s="269"/>
      <c r="U11" s="269"/>
      <c r="V11" s="269"/>
      <c r="W11" s="269"/>
      <c r="X11" s="269"/>
      <c r="Y11" s="269"/>
      <c r="Z11" s="269"/>
      <c r="AA11" s="293"/>
      <c r="AB11" s="293"/>
      <c r="AC11" s="294"/>
    </row>
    <row r="12" spans="1:29" s="2" customFormat="1" ht="15.75" customHeight="1">
      <c r="A12" s="282"/>
      <c r="B12" s="259"/>
      <c r="C12" s="243"/>
      <c r="D12" s="244"/>
      <c r="E12" s="244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2"/>
      <c r="S12" s="270"/>
      <c r="T12" s="271"/>
      <c r="U12" s="271"/>
      <c r="V12" s="271"/>
      <c r="W12" s="271"/>
      <c r="X12" s="271"/>
      <c r="Y12" s="271"/>
      <c r="Z12" s="271"/>
      <c r="AA12" s="285"/>
      <c r="AB12" s="285"/>
      <c r="AC12" s="286"/>
    </row>
    <row r="13" spans="1:29" s="2" customFormat="1" ht="15.75" customHeight="1">
      <c r="A13" s="282"/>
      <c r="B13" s="259"/>
      <c r="C13" s="241" t="s">
        <v>34</v>
      </c>
      <c r="D13" s="242"/>
      <c r="E13" s="242"/>
      <c r="F13" s="235" t="s">
        <v>37</v>
      </c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6"/>
      <c r="S13" s="268" t="s">
        <v>30</v>
      </c>
      <c r="T13" s="269"/>
      <c r="U13" s="269"/>
      <c r="V13" s="269"/>
      <c r="W13" s="269"/>
      <c r="X13" s="269"/>
      <c r="Y13" s="269"/>
      <c r="Z13" s="269"/>
      <c r="AA13" s="293"/>
      <c r="AB13" s="293"/>
      <c r="AC13" s="294"/>
    </row>
    <row r="14" spans="1:29" s="2" customFormat="1" ht="15.75" customHeight="1">
      <c r="A14" s="282"/>
      <c r="B14" s="259"/>
      <c r="C14" s="243"/>
      <c r="D14" s="244"/>
      <c r="E14" s="244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2"/>
      <c r="S14" s="270"/>
      <c r="T14" s="271"/>
      <c r="U14" s="271"/>
      <c r="V14" s="271"/>
      <c r="W14" s="271"/>
      <c r="X14" s="271"/>
      <c r="Y14" s="271"/>
      <c r="Z14" s="271"/>
      <c r="AA14" s="285"/>
      <c r="AB14" s="285"/>
      <c r="AC14" s="286"/>
    </row>
    <row r="15" spans="1:29" s="2" customFormat="1" ht="15.75" customHeight="1">
      <c r="A15" s="282"/>
      <c r="B15" s="259"/>
      <c r="C15" s="258" t="s">
        <v>27</v>
      </c>
      <c r="D15" s="259"/>
      <c r="E15" s="241"/>
      <c r="F15" s="242"/>
      <c r="G15" s="235" t="s">
        <v>42</v>
      </c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6"/>
      <c r="S15" s="268" t="s">
        <v>30</v>
      </c>
      <c r="T15" s="269"/>
      <c r="U15" s="269"/>
      <c r="V15" s="269"/>
      <c r="W15" s="269"/>
      <c r="X15" s="269"/>
      <c r="Y15" s="269"/>
      <c r="Z15" s="269"/>
      <c r="AA15" s="293"/>
      <c r="AB15" s="293"/>
      <c r="AC15" s="294"/>
    </row>
    <row r="16" spans="1:29" s="2" customFormat="1" ht="15.75" customHeight="1">
      <c r="A16" s="282"/>
      <c r="B16" s="259"/>
      <c r="C16" s="258"/>
      <c r="D16" s="259"/>
      <c r="E16" s="243"/>
      <c r="F16" s="244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2"/>
      <c r="S16" s="270"/>
      <c r="T16" s="271"/>
      <c r="U16" s="271"/>
      <c r="V16" s="271"/>
      <c r="W16" s="271"/>
      <c r="X16" s="271"/>
      <c r="Y16" s="271"/>
      <c r="Z16" s="271"/>
      <c r="AA16" s="285"/>
      <c r="AB16" s="285"/>
      <c r="AC16" s="286"/>
    </row>
    <row r="17" spans="1:29" s="2" customFormat="1" ht="15.75" customHeight="1">
      <c r="A17" s="282"/>
      <c r="B17" s="259"/>
      <c r="C17" s="258"/>
      <c r="D17" s="259"/>
      <c r="E17" s="241" t="s">
        <v>38</v>
      </c>
      <c r="F17" s="242"/>
      <c r="G17" s="235" t="s">
        <v>39</v>
      </c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6"/>
      <c r="S17" s="268" t="s">
        <v>30</v>
      </c>
      <c r="T17" s="269"/>
      <c r="U17" s="269"/>
      <c r="V17" s="269"/>
      <c r="W17" s="269"/>
      <c r="X17" s="269"/>
      <c r="Y17" s="269"/>
      <c r="Z17" s="269"/>
      <c r="AA17" s="293"/>
      <c r="AB17" s="293"/>
      <c r="AC17" s="294"/>
    </row>
    <row r="18" spans="1:29" s="2" customFormat="1" ht="15.75" customHeight="1">
      <c r="A18" s="282"/>
      <c r="B18" s="259"/>
      <c r="C18" s="258"/>
      <c r="D18" s="259"/>
      <c r="E18" s="243"/>
      <c r="F18" s="244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2"/>
      <c r="S18" s="270"/>
      <c r="T18" s="271"/>
      <c r="U18" s="271"/>
      <c r="V18" s="271"/>
      <c r="W18" s="271"/>
      <c r="X18" s="271"/>
      <c r="Y18" s="271"/>
      <c r="Z18" s="271"/>
      <c r="AA18" s="285"/>
      <c r="AB18" s="285"/>
      <c r="AC18" s="286"/>
    </row>
    <row r="19" spans="1:29" s="2" customFormat="1" ht="15.75" customHeight="1">
      <c r="A19" s="282"/>
      <c r="B19" s="259"/>
      <c r="C19" s="241" t="s">
        <v>40</v>
      </c>
      <c r="D19" s="242"/>
      <c r="E19" s="242"/>
      <c r="F19" s="235" t="s">
        <v>41</v>
      </c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6"/>
      <c r="S19" s="268" t="s">
        <v>30</v>
      </c>
      <c r="T19" s="269"/>
      <c r="U19" s="269"/>
      <c r="V19" s="269"/>
      <c r="W19" s="269"/>
      <c r="X19" s="269"/>
      <c r="Y19" s="269"/>
      <c r="Z19" s="269"/>
      <c r="AA19" s="293"/>
      <c r="AB19" s="293"/>
      <c r="AC19" s="294"/>
    </row>
    <row r="20" spans="1:29" s="2" customFormat="1" ht="15.75" customHeight="1">
      <c r="A20" s="282"/>
      <c r="B20" s="259"/>
      <c r="C20" s="243"/>
      <c r="D20" s="244"/>
      <c r="E20" s="244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2"/>
      <c r="S20" s="270"/>
      <c r="T20" s="271"/>
      <c r="U20" s="271"/>
      <c r="V20" s="271"/>
      <c r="W20" s="271"/>
      <c r="X20" s="271"/>
      <c r="Y20" s="271"/>
      <c r="Z20" s="271"/>
      <c r="AA20" s="285"/>
      <c r="AB20" s="285"/>
      <c r="AC20" s="286"/>
    </row>
    <row r="21" spans="1:29" s="2" customFormat="1" ht="15.75" customHeight="1">
      <c r="A21" s="239" t="s">
        <v>7</v>
      </c>
      <c r="B21" s="240"/>
      <c r="C21" s="241" t="s">
        <v>43</v>
      </c>
      <c r="D21" s="242"/>
      <c r="E21" s="242"/>
      <c r="F21" s="235" t="s">
        <v>44</v>
      </c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6"/>
      <c r="S21" s="268" t="s">
        <v>30</v>
      </c>
      <c r="T21" s="269"/>
      <c r="U21" s="269"/>
      <c r="V21" s="269"/>
      <c r="W21" s="269"/>
      <c r="X21" s="269"/>
      <c r="Y21" s="269"/>
      <c r="Z21" s="269"/>
      <c r="AA21" s="293"/>
      <c r="AB21" s="293"/>
      <c r="AC21" s="294"/>
    </row>
    <row r="22" spans="1:29" s="2" customFormat="1" ht="15.75" customHeight="1">
      <c r="A22" s="239"/>
      <c r="B22" s="240"/>
      <c r="C22" s="243"/>
      <c r="D22" s="244"/>
      <c r="E22" s="244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2"/>
      <c r="S22" s="270"/>
      <c r="T22" s="271"/>
      <c r="U22" s="271"/>
      <c r="V22" s="271"/>
      <c r="W22" s="271"/>
      <c r="X22" s="271"/>
      <c r="Y22" s="271"/>
      <c r="Z22" s="271"/>
      <c r="AA22" s="285"/>
      <c r="AB22" s="285"/>
      <c r="AC22" s="286"/>
    </row>
    <row r="23" spans="1:29" s="2" customFormat="1" ht="15.75" customHeight="1">
      <c r="A23" s="239"/>
      <c r="B23" s="240"/>
      <c r="C23" s="257" t="s">
        <v>27</v>
      </c>
      <c r="D23" s="257"/>
      <c r="E23" s="241" t="s">
        <v>38</v>
      </c>
      <c r="F23" s="242"/>
      <c r="G23" s="235" t="s">
        <v>46</v>
      </c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6"/>
      <c r="S23" s="268" t="s">
        <v>30</v>
      </c>
      <c r="T23" s="269"/>
      <c r="U23" s="269"/>
      <c r="V23" s="269"/>
      <c r="W23" s="269"/>
      <c r="X23" s="269"/>
      <c r="Y23" s="269"/>
      <c r="Z23" s="269"/>
      <c r="AA23" s="293"/>
      <c r="AB23" s="293"/>
      <c r="AC23" s="294"/>
    </row>
    <row r="24" spans="1:29" s="2" customFormat="1" ht="15.75" customHeight="1">
      <c r="A24" s="239"/>
      <c r="B24" s="240"/>
      <c r="C24" s="257"/>
      <c r="D24" s="257"/>
      <c r="E24" s="243"/>
      <c r="F24" s="244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2"/>
      <c r="S24" s="270"/>
      <c r="T24" s="271"/>
      <c r="U24" s="271"/>
      <c r="V24" s="271"/>
      <c r="W24" s="271"/>
      <c r="X24" s="271"/>
      <c r="Y24" s="271"/>
      <c r="Z24" s="271"/>
      <c r="AA24" s="285"/>
      <c r="AB24" s="285"/>
      <c r="AC24" s="286"/>
    </row>
    <row r="25" spans="1:29" ht="15.75" customHeight="1">
      <c r="A25" s="239"/>
      <c r="B25" s="240"/>
      <c r="C25" s="257"/>
      <c r="D25" s="257"/>
      <c r="E25" s="241" t="s">
        <v>38</v>
      </c>
      <c r="F25" s="242"/>
      <c r="G25" s="235" t="s">
        <v>48</v>
      </c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6"/>
      <c r="S25" s="268" t="s">
        <v>30</v>
      </c>
      <c r="T25" s="269"/>
      <c r="U25" s="269"/>
      <c r="V25" s="269"/>
      <c r="W25" s="269"/>
      <c r="X25" s="269"/>
      <c r="Y25" s="269"/>
      <c r="Z25" s="269"/>
      <c r="AA25" s="293"/>
      <c r="AB25" s="293"/>
      <c r="AC25" s="294"/>
    </row>
    <row r="26" spans="1:29" ht="15.75" customHeight="1">
      <c r="A26" s="239"/>
      <c r="B26" s="240"/>
      <c r="C26" s="257"/>
      <c r="D26" s="257"/>
      <c r="E26" s="243"/>
      <c r="F26" s="244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2"/>
      <c r="S26" s="270"/>
      <c r="T26" s="271"/>
      <c r="U26" s="271"/>
      <c r="V26" s="271"/>
      <c r="W26" s="271"/>
      <c r="X26" s="271"/>
      <c r="Y26" s="271"/>
      <c r="Z26" s="271"/>
      <c r="AA26" s="285"/>
      <c r="AB26" s="285"/>
      <c r="AC26" s="286"/>
    </row>
    <row r="27" spans="1:29" ht="15.75" customHeight="1">
      <c r="A27" s="239"/>
      <c r="B27" s="240"/>
      <c r="C27" s="241" t="s">
        <v>49</v>
      </c>
      <c r="D27" s="242"/>
      <c r="E27" s="242"/>
      <c r="F27" s="235" t="s">
        <v>50</v>
      </c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6"/>
      <c r="S27" s="268">
        <v>9005121</v>
      </c>
      <c r="T27" s="269"/>
      <c r="U27" s="269"/>
      <c r="V27" s="269"/>
      <c r="W27" s="269"/>
      <c r="X27" s="269"/>
      <c r="Y27" s="269"/>
      <c r="Z27" s="269"/>
      <c r="AA27" s="293"/>
      <c r="AB27" s="293"/>
      <c r="AC27" s="294"/>
    </row>
    <row r="28" spans="1:29" ht="15.75" customHeight="1">
      <c r="A28" s="239"/>
      <c r="B28" s="240"/>
      <c r="C28" s="243"/>
      <c r="D28" s="244"/>
      <c r="E28" s="244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2"/>
      <c r="S28" s="270"/>
      <c r="T28" s="271"/>
      <c r="U28" s="271"/>
      <c r="V28" s="271"/>
      <c r="W28" s="271"/>
      <c r="X28" s="271"/>
      <c r="Y28" s="271"/>
      <c r="Z28" s="271"/>
      <c r="AA28" s="285"/>
      <c r="AB28" s="285"/>
      <c r="AC28" s="286"/>
    </row>
    <row r="29" spans="1:29" s="2" customFormat="1" ht="15.75" customHeight="1">
      <c r="A29" s="262" t="s">
        <v>51</v>
      </c>
      <c r="B29" s="242"/>
      <c r="C29" s="242"/>
      <c r="D29" s="235" t="s">
        <v>54</v>
      </c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6"/>
      <c r="S29" s="268" t="s">
        <v>30</v>
      </c>
      <c r="T29" s="269"/>
      <c r="U29" s="269"/>
      <c r="V29" s="269"/>
      <c r="W29" s="269"/>
      <c r="X29" s="269"/>
      <c r="Y29" s="269"/>
      <c r="Z29" s="269"/>
      <c r="AA29" s="293" t="s">
        <v>29</v>
      </c>
      <c r="AB29" s="293"/>
      <c r="AC29" s="294"/>
    </row>
    <row r="30" spans="1:29" s="2" customFormat="1" ht="15.75" customHeight="1">
      <c r="A30" s="263"/>
      <c r="B30" s="264"/>
      <c r="C30" s="264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8"/>
      <c r="S30" s="270"/>
      <c r="T30" s="271"/>
      <c r="U30" s="271"/>
      <c r="V30" s="271"/>
      <c r="W30" s="271"/>
      <c r="X30" s="271"/>
      <c r="Y30" s="271"/>
      <c r="Z30" s="271"/>
      <c r="AA30" s="255"/>
      <c r="AB30" s="255"/>
      <c r="AC30" s="256"/>
    </row>
    <row r="31" spans="1:29" ht="231.75" customHeight="1">
      <c r="A31" s="265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7"/>
    </row>
  </sheetData>
  <sheetProtection/>
  <mergeCells count="61">
    <mergeCell ref="A31:AC31"/>
    <mergeCell ref="C27:E28"/>
    <mergeCell ref="F27:R28"/>
    <mergeCell ref="S27:Z28"/>
    <mergeCell ref="AA27:AC28"/>
    <mergeCell ref="A29:C30"/>
    <mergeCell ref="D29:R30"/>
    <mergeCell ref="S29:Z30"/>
    <mergeCell ref="AA29:AC30"/>
    <mergeCell ref="E23:F24"/>
    <mergeCell ref="G23:R24"/>
    <mergeCell ref="S23:Z24"/>
    <mergeCell ref="AA23:AC24"/>
    <mergeCell ref="E25:F26"/>
    <mergeCell ref="G25:R26"/>
    <mergeCell ref="S25:Z26"/>
    <mergeCell ref="AA25:AC26"/>
    <mergeCell ref="C19:E20"/>
    <mergeCell ref="F19:R20"/>
    <mergeCell ref="S19:Z20"/>
    <mergeCell ref="AA19:AC20"/>
    <mergeCell ref="A21:B28"/>
    <mergeCell ref="C21:E22"/>
    <mergeCell ref="F21:R22"/>
    <mergeCell ref="S21:Z22"/>
    <mergeCell ref="AA21:AC22"/>
    <mergeCell ref="C23:D26"/>
    <mergeCell ref="E15:F16"/>
    <mergeCell ref="G15:R16"/>
    <mergeCell ref="S15:Z16"/>
    <mergeCell ref="AA15:AC16"/>
    <mergeCell ref="E17:F18"/>
    <mergeCell ref="G17:R18"/>
    <mergeCell ref="S17:Z18"/>
    <mergeCell ref="AA17:AC18"/>
    <mergeCell ref="A11:B20"/>
    <mergeCell ref="C11:E12"/>
    <mergeCell ref="F11:R12"/>
    <mergeCell ref="S11:Z12"/>
    <mergeCell ref="AA11:AC12"/>
    <mergeCell ref="C13:E14"/>
    <mergeCell ref="F13:R14"/>
    <mergeCell ref="S13:Z14"/>
    <mergeCell ref="AA13:AC14"/>
    <mergeCell ref="C15:D18"/>
    <mergeCell ref="A7:B10"/>
    <mergeCell ref="C7:E8"/>
    <mergeCell ref="F7:R8"/>
    <mergeCell ref="S7:Z8"/>
    <mergeCell ref="AA7:AC8"/>
    <mergeCell ref="C9:E10"/>
    <mergeCell ref="F9:R10"/>
    <mergeCell ref="S9:Z10"/>
    <mergeCell ref="AA9:AC10"/>
    <mergeCell ref="A1:AC2"/>
    <mergeCell ref="A3:R4"/>
    <mergeCell ref="S3:AC4"/>
    <mergeCell ref="A5:C6"/>
    <mergeCell ref="D5:R6"/>
    <mergeCell ref="S5:Z6"/>
    <mergeCell ref="AA5:AC6"/>
  </mergeCells>
  <printOptions horizontalCentered="1"/>
  <pageMargins left="0.6299212598425197" right="0.6299212598425197" top="0.9448818897637796" bottom="1.141732283464567" header="0.31496062992125984" footer="0.31496062992125984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H-AA</cp:lastModifiedBy>
  <cp:lastPrinted>2016-06-16T23:54:33Z</cp:lastPrinted>
  <dcterms:created xsi:type="dcterms:W3CDTF">2010-06-16T10:54:15Z</dcterms:created>
  <dcterms:modified xsi:type="dcterms:W3CDTF">2016-06-16T23:59:50Z</dcterms:modified>
  <cp:category/>
  <cp:version/>
  <cp:contentType/>
  <cp:contentStatus/>
</cp:coreProperties>
</file>